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0" yWindow="0" windowWidth="20730" windowHeight="11760" firstSheet="1" activeTab="10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</sheets>
  <calcPr calcId="125725"/>
</workbook>
</file>

<file path=xl/calcChain.xml><?xml version="1.0" encoding="utf-8"?>
<calcChain xmlns="http://schemas.openxmlformats.org/spreadsheetml/2006/main">
  <c r="L120" i="14"/>
  <c r="P155" i="16"/>
  <c r="Q155"/>
  <c r="P200" i="15"/>
  <c r="Q200"/>
  <c r="P149" i="14"/>
  <c r="Q149"/>
  <c r="P153" i="13"/>
  <c r="Q153"/>
  <c r="P156" i="12"/>
  <c r="Q156"/>
  <c r="P146" i="11"/>
  <c r="Q146"/>
  <c r="P185" i="10"/>
  <c r="Q185"/>
  <c r="P195" i="9"/>
  <c r="Q195"/>
  <c r="P177" i="8"/>
  <c r="Q177"/>
  <c r="I185" i="7"/>
  <c r="J185"/>
  <c r="K185"/>
  <c r="N185"/>
  <c r="O185"/>
  <c r="P185"/>
  <c r="Q185"/>
  <c r="M185"/>
  <c r="P165" i="6"/>
  <c r="Q165"/>
  <c r="J155" i="16" l="1"/>
  <c r="K155"/>
  <c r="M155"/>
  <c r="N155"/>
  <c r="O155"/>
  <c r="I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6"/>
  <c r="L155" s="1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4"/>
  <c r="L185"/>
  <c r="L186"/>
  <c r="L187"/>
  <c r="L188"/>
  <c r="L189"/>
  <c r="L190"/>
  <c r="L191"/>
  <c r="L192"/>
  <c r="L193"/>
  <c r="L194"/>
  <c r="L195"/>
  <c r="L196"/>
  <c r="L197"/>
  <c r="L198"/>
  <c r="L199"/>
  <c r="J200"/>
  <c r="K200"/>
  <c r="M200"/>
  <c r="N200"/>
  <c r="O200"/>
  <c r="I200"/>
  <c r="J149" i="14"/>
  <c r="K149"/>
  <c r="M149"/>
  <c r="N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N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M156"/>
  <c r="N156"/>
  <c r="O156"/>
  <c r="I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L156" s="1"/>
  <c r="J146" i="11"/>
  <c r="K146"/>
  <c r="M146"/>
  <c r="N146"/>
  <c r="O146"/>
  <c r="I14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L146" s="1"/>
  <c r="J185" i="10"/>
  <c r="K185"/>
  <c r="M185"/>
  <c r="N185"/>
  <c r="O185"/>
  <c r="I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85" s="1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J195"/>
  <c r="K195"/>
  <c r="M195"/>
  <c r="N195"/>
  <c r="O195"/>
  <c r="I195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J177"/>
  <c r="K177"/>
  <c r="M177"/>
  <c r="N177"/>
  <c r="O177"/>
  <c r="I177"/>
  <c r="L7" i="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6"/>
  <c r="J165"/>
  <c r="K165"/>
  <c r="M165"/>
  <c r="N165"/>
  <c r="O165"/>
  <c r="L10" i="7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200" i="15" l="1"/>
  <c r="L185" i="7"/>
  <c r="L149" i="14"/>
  <c r="L153" i="13"/>
  <c r="L195" i="9"/>
  <c r="L177" i="8"/>
  <c r="L165" i="6"/>
  <c r="I165"/>
  <c r="B38" i="19"/>
</calcChain>
</file>

<file path=xl/sharedStrings.xml><?xml version="1.0" encoding="utf-8"?>
<sst xmlns="http://schemas.openxmlformats.org/spreadsheetml/2006/main" count="8667" uniqueCount="4537">
  <si>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</si>
  <si>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</si>
  <si>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</si>
  <si>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</si>
  <si>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</si>
  <si>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</si>
  <si>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</si>
  <si>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</si>
  <si>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</si>
  <si>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</si>
  <si>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</si>
  <si>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</si>
  <si>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</si>
  <si>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</si>
  <si>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</si>
  <si>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</si>
  <si>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</si>
  <si>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</si>
  <si>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</si>
  <si>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</si>
  <si>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</si>
  <si>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</si>
  <si>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</si>
  <si>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</si>
  <si>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</si>
  <si>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</si>
  <si>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</si>
  <si>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</si>
  <si>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</si>
  <si>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</si>
  <si>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</si>
  <si>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</si>
  <si>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</si>
  <si>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</si>
  <si>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</si>
  <si>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</si>
  <si>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</si>
  <si>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</si>
  <si>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</si>
  <si>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</si>
  <si>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</si>
  <si>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</si>
  <si>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</si>
  <si>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</si>
  <si>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</si>
  <si>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</si>
  <si>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</si>
  <si>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</si>
  <si>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</si>
  <si>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</si>
  <si>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</si>
  <si>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</si>
  <si>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</si>
  <si>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</si>
  <si>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</si>
  <si>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</si>
  <si>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</si>
  <si>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</si>
  <si>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</si>
  <si>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</si>
  <si>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</si>
  <si>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</si>
  <si>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</si>
  <si>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</si>
  <si>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</si>
  <si>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</si>
  <si>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</si>
  <si>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</si>
  <si>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</si>
  <si>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</si>
  <si>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</si>
  <si>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</si>
  <si>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</si>
  <si>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</si>
  <si>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</si>
  <si>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</si>
  <si>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</si>
  <si>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</si>
  <si>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</si>
  <si>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</si>
  <si>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</si>
  <si>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</si>
  <si>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</si>
  <si>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</si>
  <si>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</si>
  <si>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</si>
  <si>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</si>
  <si>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</si>
  <si>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</si>
  <si>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</si>
  <si>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</si>
  <si>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</si>
  <si>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</si>
  <si>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</si>
  <si>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</si>
  <si>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</si>
  <si>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</si>
  <si>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</si>
  <si>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</si>
  <si>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</si>
  <si>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</si>
  <si>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</si>
  <si>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</si>
  <si>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</si>
  <si>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</si>
  <si>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</si>
  <si>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</si>
  <si>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</si>
  <si>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</si>
  <si>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</si>
  <si>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</si>
  <si>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</si>
  <si>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</si>
  <si>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</si>
  <si>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</si>
  <si>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</si>
  <si>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</si>
  <si>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</si>
  <si>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</si>
  <si>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</si>
  <si>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</si>
  <si>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</si>
  <si>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</si>
  <si>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</si>
  <si>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</si>
  <si>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</si>
  <si>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</si>
  <si>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</si>
  <si>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</si>
  <si>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</si>
  <si>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</si>
  <si>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</si>
  <si>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</si>
  <si>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</si>
  <si>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</si>
  <si>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</si>
  <si>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</si>
  <si>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</si>
  <si>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</si>
  <si>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</si>
  <si>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</si>
  <si>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</si>
  <si>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</si>
  <si>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</si>
  <si>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</si>
  <si>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</si>
  <si>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</si>
  <si>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</si>
  <si>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</si>
  <si>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</si>
  <si>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</si>
  <si>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</si>
  <si>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</si>
  <si>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</si>
  <si>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</si>
  <si>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</si>
  <si>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</si>
  <si>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</si>
  <si>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</si>
  <si>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</si>
  <si>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</si>
  <si>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</si>
  <si>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</si>
  <si>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</si>
  <si>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</si>
  <si>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</si>
  <si>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</si>
  <si>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</si>
  <si>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</si>
  <si>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</si>
  <si>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</si>
  <si>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</si>
  <si>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</si>
  <si>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</si>
  <si>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</si>
  <si>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</si>
  <si>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</si>
  <si>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</si>
  <si>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</si>
  <si>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</si>
  <si>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</si>
  <si>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</si>
  <si>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</si>
  <si>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</si>
  <si>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</si>
  <si>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</si>
  <si>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</si>
  <si>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</si>
  <si>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</si>
  <si>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</si>
  <si>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</si>
  <si>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</si>
  <si>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</si>
  <si>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</si>
  <si>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</si>
  <si>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</si>
  <si>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</si>
  <si>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</si>
  <si>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</si>
  <si>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</si>
  <si>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</si>
  <si>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</si>
  <si>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</si>
  <si>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</si>
  <si>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</si>
  <si>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</si>
  <si>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</si>
  <si>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</si>
  <si>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</si>
  <si>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</si>
  <si>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</si>
  <si>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</si>
  <si>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</si>
  <si>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</si>
  <si>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</si>
  <si>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</si>
  <si>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</si>
  <si>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</si>
  <si>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</si>
  <si>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</si>
  <si>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</si>
  <si>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</si>
  <si>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</si>
  <si>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</si>
  <si>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</si>
  <si>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</si>
  <si>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</si>
  <si>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</si>
  <si>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</si>
  <si>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</si>
  <si>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</si>
  <si>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</si>
  <si>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</si>
  <si>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</si>
  <si>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</si>
  <si>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</si>
  <si>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</si>
  <si>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</si>
  <si>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</si>
  <si>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</si>
  <si>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</si>
  <si>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</si>
  <si>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</si>
  <si>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</si>
  <si>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</si>
  <si>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</si>
  <si>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</si>
  <si>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</si>
  <si>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</si>
  <si>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</si>
  <si>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</si>
  <si>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</si>
  <si>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</si>
  <si>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</si>
  <si>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</si>
  <si>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</si>
  <si>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</si>
  <si>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</si>
  <si>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</si>
  <si>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</si>
  <si>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</si>
  <si>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</si>
  <si>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</si>
  <si>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</si>
  <si>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</si>
  <si>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</si>
  <si>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</si>
  <si>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</si>
  <si>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</si>
  <si>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</si>
  <si>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</si>
  <si>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</si>
  <si>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</si>
  <si>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</si>
  <si>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</si>
  <si>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</si>
  <si>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</si>
  <si>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</si>
  <si>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</si>
  <si>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</si>
  <si>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</si>
  <si>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</si>
  <si>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</si>
  <si>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</si>
  <si>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</si>
  <si>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</si>
  <si>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</si>
  <si>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</si>
  <si>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</si>
  <si>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</si>
  <si>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</si>
  <si>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</si>
  <si>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</si>
  <si>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</si>
  <si>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</si>
  <si>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</si>
  <si>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</si>
  <si>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</si>
  <si>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</si>
  <si>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</si>
  <si>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</si>
  <si>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</si>
  <si>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</si>
  <si>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</si>
  <si>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</si>
  <si>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</si>
  <si>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</si>
  <si>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</si>
  <si>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</si>
  <si>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</si>
  <si>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</si>
  <si>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</si>
  <si>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</si>
  <si>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</si>
  <si>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</si>
  <si>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</si>
  <si>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</si>
  <si>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</si>
  <si>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</si>
  <si>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</si>
  <si>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</si>
  <si>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</si>
  <si>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</si>
  <si>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</si>
  <si>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</si>
  <si>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</si>
  <si>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</si>
  <si>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</si>
  <si>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</si>
  <si>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</si>
  <si>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</si>
  <si>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</si>
  <si>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</si>
  <si>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</si>
  <si>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</si>
  <si>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</si>
  <si>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</si>
  <si>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</si>
  <si>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</si>
  <si>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</si>
  <si>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</si>
  <si>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</si>
  <si>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</si>
  <si>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</si>
  <si>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</si>
  <si>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</si>
  <si>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</si>
  <si>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</si>
  <si>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</si>
  <si>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</si>
  <si>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</si>
  <si>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</si>
  <si>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</si>
  <si>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</si>
  <si>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</si>
  <si>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</si>
  <si>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</si>
  <si>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</si>
  <si>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</si>
  <si>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</si>
  <si>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</si>
  <si>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</si>
  <si>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</si>
  <si>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</si>
  <si>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</si>
  <si>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</si>
  <si>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</si>
  <si>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</si>
  <si>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</si>
  <si>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</si>
  <si>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</si>
  <si>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</si>
  <si>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</si>
  <si>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</si>
  <si>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</si>
  <si>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</si>
  <si>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</si>
  <si>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</si>
  <si>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</si>
  <si>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</si>
  <si>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</si>
  <si>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</si>
  <si>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</si>
  <si>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</si>
  <si>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</si>
  <si>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</si>
  <si>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</si>
  <si>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</si>
  <si>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</si>
  <si>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</si>
  <si>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</si>
  <si>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</si>
  <si>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</si>
  <si>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</si>
  <si>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</si>
  <si>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</si>
  <si>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</si>
  <si>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</si>
  <si>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</si>
  <si>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</si>
  <si>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</si>
  <si>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</si>
  <si>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</si>
  <si>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</si>
  <si>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</si>
  <si>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</si>
  <si>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</si>
  <si>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</si>
  <si>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</si>
  <si>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</si>
  <si>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</si>
  <si>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</si>
  <si>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</si>
  <si>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</si>
  <si>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</si>
  <si>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</si>
  <si>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</si>
  <si>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</si>
  <si>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</si>
  <si>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</si>
  <si>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</si>
  <si>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</si>
  <si>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</si>
  <si>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</si>
  <si>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</si>
  <si>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</si>
  <si>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</si>
  <si>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</si>
  <si>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</si>
  <si>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</si>
  <si>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</si>
  <si>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</si>
  <si>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</si>
  <si>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</si>
  <si>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</si>
  <si>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</si>
  <si>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</si>
  <si>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</si>
  <si>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</si>
  <si>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</si>
  <si>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</si>
  <si>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</si>
  <si>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</si>
  <si>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</si>
  <si>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</si>
  <si>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</si>
  <si>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</si>
  <si>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</si>
  <si>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</si>
  <si>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</si>
  <si>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</si>
  <si>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</si>
  <si>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</si>
  <si>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</si>
  <si>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</si>
  <si>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</si>
  <si>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</si>
  <si>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</si>
  <si>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</si>
  <si>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</si>
  <si>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</si>
  <si>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</si>
  <si>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</si>
  <si>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</si>
  <si>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</si>
  <si>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</si>
  <si>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</si>
  <si>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</si>
  <si>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</si>
  <si>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</si>
  <si>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</si>
  <si>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</si>
  <si>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</si>
  <si>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</si>
  <si>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</si>
  <si>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</si>
  <si>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</si>
  <si>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</si>
  <si>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</si>
  <si>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</si>
  <si>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</si>
  <si>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</si>
  <si>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</si>
  <si>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</si>
  <si>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</si>
  <si>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</si>
  <si>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</si>
  <si>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</si>
  <si>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</si>
  <si>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</si>
  <si>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</si>
  <si>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</si>
  <si>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</si>
  <si>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</si>
  <si>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</si>
  <si>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</si>
  <si>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</si>
  <si>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</si>
  <si>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</si>
  <si>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</si>
  <si>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</si>
  <si>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</si>
  <si>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</si>
  <si>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</si>
  <si>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</si>
  <si>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</si>
  <si>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</si>
  <si>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</si>
  <si>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</si>
  <si>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</si>
  <si>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</si>
  <si>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</si>
  <si>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</si>
  <si>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</si>
  <si>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</si>
  <si>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</si>
  <si>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</si>
  <si>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</si>
  <si>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</si>
  <si>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</si>
  <si>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</si>
  <si>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</si>
  <si>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</si>
  <si>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</si>
  <si>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</si>
  <si>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</si>
  <si>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</si>
  <si>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</si>
  <si>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</si>
  <si>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</si>
  <si>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</si>
  <si>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</si>
  <si>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</si>
  <si>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</si>
  <si>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</si>
  <si>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</si>
  <si>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</si>
  <si>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</si>
  <si>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</si>
  <si>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</si>
  <si>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</si>
  <si>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</si>
  <si>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</si>
  <si>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</si>
  <si>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</si>
  <si>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</si>
  <si>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</si>
  <si>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</si>
  <si>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</si>
  <si>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</si>
  <si>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</si>
  <si>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</si>
  <si>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</si>
  <si>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</si>
  <si>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</si>
  <si>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</si>
  <si>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</si>
  <si>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</si>
  <si>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</si>
  <si>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</si>
  <si>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</si>
  <si>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</si>
  <si>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</si>
  <si>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</si>
  <si>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</si>
  <si>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</si>
  <si>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</si>
  <si>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</si>
  <si>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</si>
  <si>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</si>
  <si>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</si>
  <si>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</si>
  <si>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</si>
  <si>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</si>
  <si>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</si>
  <si>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</si>
  <si>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</si>
  <si>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</si>
  <si>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</si>
  <si>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</si>
  <si>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</si>
  <si>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</si>
  <si>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</si>
  <si>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</si>
  <si>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</si>
  <si>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</si>
  <si>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</si>
  <si>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</si>
  <si>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</si>
  <si>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</si>
  <si>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</si>
  <si>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</si>
  <si>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</si>
  <si>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</si>
  <si>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</si>
  <si>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</si>
  <si>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</si>
  <si>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</si>
  <si>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</si>
  <si>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</si>
  <si>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</si>
  <si>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</si>
  <si>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</si>
  <si>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</si>
  <si>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</si>
  <si>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</si>
  <si>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</si>
  <si>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</si>
  <si>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</si>
  <si>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</si>
  <si>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</si>
  <si>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</si>
  <si>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</si>
  <si>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</si>
  <si>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</si>
  <si>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</si>
  <si>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</si>
  <si>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</si>
  <si>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</si>
  <si>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</si>
  <si>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</si>
  <si>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</si>
  <si>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</si>
  <si>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</si>
  <si>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</si>
  <si>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</si>
  <si>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</si>
  <si>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</si>
  <si>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</si>
  <si>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</si>
  <si>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</si>
  <si>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</si>
  <si>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</si>
  <si>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</si>
  <si>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</si>
  <si>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</si>
  <si>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</si>
  <si>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</si>
  <si>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</si>
  <si>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</si>
  <si>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</si>
  <si>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</si>
  <si>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</si>
  <si>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</si>
  <si>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</si>
  <si>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</si>
  <si>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</si>
  <si>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</si>
  <si>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</si>
  <si>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</si>
  <si>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</si>
  <si>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</si>
  <si>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</si>
  <si>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</si>
  <si>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</si>
  <si>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</si>
  <si>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</si>
  <si>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</si>
  <si>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</si>
  <si>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</si>
  <si>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</si>
  <si>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</si>
  <si>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</si>
  <si>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</si>
  <si>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</si>
  <si>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</si>
  <si>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</si>
  <si>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</si>
  <si>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</si>
  <si>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</si>
  <si>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</si>
  <si>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</si>
  <si>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</si>
  <si>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</si>
  <si>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</si>
  <si>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</si>
  <si>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</si>
  <si>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</si>
  <si>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</si>
  <si>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</si>
  <si>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</si>
  <si>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</si>
  <si>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</si>
  <si>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</si>
  <si>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</si>
  <si>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</si>
  <si>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</si>
  <si>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</si>
  <si>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</si>
  <si>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</si>
  <si>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</si>
  <si>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</si>
  <si>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</si>
  <si>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</si>
  <si>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</si>
  <si>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</si>
  <si>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</si>
  <si>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</si>
  <si>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</si>
  <si>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</si>
  <si>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</si>
  <si>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</si>
  <si>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</si>
  <si>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</si>
  <si>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</si>
  <si>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</si>
  <si>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</si>
  <si>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</si>
  <si>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</si>
  <si>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</si>
  <si>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</si>
  <si>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</si>
  <si>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</si>
  <si>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</si>
  <si>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</si>
  <si>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</si>
  <si>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</si>
  <si>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</si>
  <si>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</si>
  <si>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</si>
  <si>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</si>
  <si>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</si>
  <si>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</si>
  <si>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</si>
  <si>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</si>
  <si>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</si>
  <si>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</si>
  <si>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</si>
  <si>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</si>
  <si>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</si>
  <si>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</si>
  <si>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</si>
  <si>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</si>
  <si>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</si>
  <si>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</si>
  <si>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</si>
  <si>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</si>
  <si>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</si>
  <si>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</si>
  <si>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</si>
  <si>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</si>
  <si>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</si>
  <si>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</si>
  <si>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</si>
  <si>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</si>
  <si>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</si>
  <si>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</si>
  <si>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</si>
  <si>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</si>
  <si>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</si>
  <si>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</si>
  <si>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</si>
  <si>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</si>
  <si>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</si>
  <si>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</si>
  <si>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</si>
  <si>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</si>
  <si>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</si>
  <si>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</si>
  <si>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</si>
  <si>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</si>
  <si>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</si>
  <si>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</si>
  <si>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</si>
  <si>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</si>
  <si>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</si>
  <si>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</si>
  <si>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</si>
  <si>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</si>
  <si>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</si>
  <si>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</si>
  <si>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</si>
  <si>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</si>
  <si>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</si>
  <si>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</si>
  <si>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</si>
  <si>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</si>
  <si>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</si>
  <si>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</si>
  <si>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</si>
  <si>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</si>
  <si>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</si>
  <si>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</si>
  <si>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</si>
  <si>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</si>
  <si>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</si>
  <si>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</si>
  <si>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</si>
  <si>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</si>
  <si>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</si>
  <si>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</si>
  <si>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</si>
  <si>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</si>
  <si>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</si>
  <si>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</si>
  <si>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</si>
  <si>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</si>
  <si>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</si>
  <si>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</si>
  <si>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</si>
  <si>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</si>
  <si>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</si>
  <si>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</si>
  <si>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</si>
  <si>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</si>
  <si>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</si>
  <si>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</si>
  <si>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</si>
  <si>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</si>
  <si>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</si>
  <si>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</si>
  <si>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</si>
  <si>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</si>
  <si>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</si>
  <si>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</si>
  <si>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</si>
  <si>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</si>
  <si>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</si>
  <si>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</si>
  <si>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</si>
  <si>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</si>
  <si>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</si>
  <si>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</si>
  <si>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</si>
  <si>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</si>
  <si>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</si>
  <si>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</si>
  <si>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</si>
  <si>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</si>
  <si>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</si>
  <si>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</si>
  <si>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</si>
  <si>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</si>
  <si>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</si>
  <si>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</si>
  <si>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</si>
  <si>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</si>
  <si>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</si>
  <si>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</si>
  <si>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</si>
  <si>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</si>
  <si>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</si>
  <si>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</si>
  <si>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</si>
  <si>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</si>
  <si>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</si>
  <si>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</si>
  <si>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</si>
  <si>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</si>
  <si>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</si>
  <si>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</si>
  <si>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</si>
  <si>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</si>
  <si>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</si>
  <si>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</si>
  <si>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</si>
  <si>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</si>
  <si>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</si>
  <si>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</si>
  <si>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</si>
  <si>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</si>
  <si>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</si>
  <si>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</si>
  <si>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</si>
  <si>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</si>
  <si>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</si>
  <si>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</si>
  <si>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</si>
  <si>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</si>
  <si>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</si>
  <si>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</si>
  <si>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</si>
  <si>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</si>
  <si>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</si>
  <si>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</si>
  <si>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</si>
  <si>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</si>
  <si>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</si>
  <si>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</si>
  <si>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</si>
  <si>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</si>
  <si>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</si>
  <si>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</si>
  <si>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</si>
  <si>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</si>
  <si>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</si>
  <si>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</si>
  <si>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</si>
  <si>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</si>
  <si>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</si>
  <si>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</si>
  <si>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</si>
  <si>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</si>
  <si>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</si>
  <si>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</si>
  <si>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</si>
  <si>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</si>
  <si>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</si>
  <si>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</si>
  <si>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</si>
  <si>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</si>
  <si>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</si>
  <si>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</si>
  <si>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</si>
  <si>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</si>
  <si>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</si>
  <si>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</si>
  <si>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</si>
  <si>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</si>
  <si>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</si>
  <si>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</si>
  <si>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</si>
  <si>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</si>
  <si>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</si>
  <si>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</si>
  <si>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</si>
  <si>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</si>
  <si>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</si>
  <si>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</si>
  <si>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</si>
  <si>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</si>
  <si>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</si>
  <si>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</si>
  <si>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</si>
  <si>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</si>
  <si>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</si>
  <si>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</si>
  <si>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</si>
  <si>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</si>
  <si>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</si>
  <si>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</si>
  <si>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</si>
  <si>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</si>
  <si>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</si>
  <si>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</si>
  <si>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</si>
  <si>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</si>
  <si>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</si>
  <si>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</si>
  <si>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</si>
  <si>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</si>
  <si>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</si>
  <si>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</si>
  <si>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</si>
  <si>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</si>
  <si>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</si>
  <si>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</si>
  <si>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</si>
  <si>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</si>
  <si>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</si>
  <si>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</si>
  <si>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</si>
  <si>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</si>
  <si>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</si>
  <si>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</si>
  <si>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</si>
  <si>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</si>
  <si>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</si>
  <si>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</si>
  <si>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</si>
  <si>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</si>
  <si>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</si>
  <si>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</si>
  <si>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</si>
  <si>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</si>
  <si>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</si>
  <si>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</si>
  <si>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</si>
  <si>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</si>
  <si>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</si>
  <si>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</si>
  <si>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</si>
  <si>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</si>
  <si>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</si>
  <si>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</si>
  <si>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</si>
  <si>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</si>
  <si>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</si>
  <si>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</si>
  <si>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</si>
  <si>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</si>
  <si>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</si>
  <si>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</si>
  <si>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</si>
  <si>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</si>
  <si>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</si>
  <si>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</si>
  <si>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</si>
  <si>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</si>
  <si>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</si>
  <si>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</si>
  <si>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</si>
  <si>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</si>
  <si>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</si>
  <si>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</si>
  <si>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</si>
  <si>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</si>
  <si>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</si>
  <si>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</si>
  <si>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</si>
  <si>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</si>
  <si>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</si>
  <si>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</si>
  <si>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</si>
  <si>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</si>
  <si>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</si>
  <si>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</si>
  <si>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</si>
  <si>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</si>
  <si>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</si>
  <si>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</si>
  <si>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</si>
  <si>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</si>
  <si>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</si>
  <si>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</si>
  <si>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</si>
  <si>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</si>
  <si>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</si>
  <si>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</si>
  <si>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</si>
  <si>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</si>
  <si>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</si>
  <si>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</si>
  <si>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</si>
  <si>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</si>
  <si>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</si>
  <si>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</si>
  <si>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</si>
  <si>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</si>
  <si>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</si>
  <si>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</si>
  <si>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</si>
  <si>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</si>
  <si>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</si>
  <si>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</si>
  <si>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</si>
  <si>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</si>
  <si>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</si>
  <si>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</si>
  <si>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</si>
  <si>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</si>
  <si>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</si>
  <si>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</si>
  <si>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</si>
  <si>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</si>
  <si>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</si>
  <si>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</si>
  <si>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</si>
  <si>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</si>
  <si>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</si>
  <si>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</si>
  <si>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</si>
  <si>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</si>
  <si>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</si>
  <si>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</si>
  <si>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</si>
  <si>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</si>
  <si>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</si>
  <si>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</si>
  <si>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</si>
  <si>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</si>
  <si>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</si>
  <si>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</si>
  <si>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</si>
  <si>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</si>
  <si>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</si>
  <si>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</si>
  <si>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</si>
  <si>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</si>
  <si>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</si>
  <si>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</si>
  <si>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</si>
  <si>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</si>
  <si>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</si>
  <si>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</si>
  <si>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</si>
  <si>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</si>
  <si>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</si>
  <si>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</si>
  <si>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</si>
  <si>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</si>
  <si>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</si>
  <si>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</si>
  <si>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</si>
  <si>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</si>
  <si>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</si>
  <si>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</si>
  <si>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</si>
  <si>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</si>
  <si>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</si>
  <si>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</si>
  <si>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</si>
  <si>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</si>
  <si>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</si>
  <si>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</si>
  <si>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</si>
  <si>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</si>
  <si>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</si>
  <si>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</si>
  <si>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</si>
  <si>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</si>
  <si>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</si>
  <si>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</si>
  <si>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</si>
  <si>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</si>
  <si>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</si>
  <si>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</si>
  <si>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</si>
  <si>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</si>
  <si>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</si>
  <si>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</si>
  <si>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</si>
  <si>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</si>
  <si>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</si>
  <si>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</si>
  <si>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</si>
  <si>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</si>
  <si>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</si>
  <si>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</si>
  <si>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</si>
  <si>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</si>
  <si>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</si>
  <si>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</si>
  <si>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</si>
  <si>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</si>
  <si>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</si>
  <si>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</si>
  <si>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</si>
  <si>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</si>
  <si>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</si>
  <si>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</si>
  <si>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</si>
  <si>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</si>
  <si>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</si>
  <si>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</si>
  <si>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</si>
  <si>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</si>
  <si>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</si>
  <si>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</si>
  <si>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</si>
  <si>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</si>
  <si>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</si>
  <si>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</si>
  <si>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</si>
  <si>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</si>
  <si>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</si>
  <si>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</si>
  <si>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</si>
  <si>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</si>
  <si>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</si>
  <si>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</si>
  <si>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</si>
  <si>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</si>
  <si>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</si>
  <si>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</si>
  <si>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</si>
  <si>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</si>
  <si>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</si>
  <si>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</si>
  <si>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</si>
  <si>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</si>
  <si>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</si>
  <si>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</si>
  <si>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</si>
  <si>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</si>
  <si>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</si>
  <si>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</si>
  <si>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</si>
  <si>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</si>
  <si>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</si>
  <si>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</si>
  <si>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</si>
  <si>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</si>
  <si>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</si>
  <si>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</si>
  <si>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</si>
  <si>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</si>
  <si>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</si>
  <si>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</si>
  <si>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</si>
  <si>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</si>
  <si>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</si>
  <si>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</si>
  <si>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</si>
  <si>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</si>
  <si>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</si>
  <si>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</si>
  <si>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</si>
  <si>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</si>
  <si>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</si>
  <si>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</si>
  <si>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</si>
  <si>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</si>
  <si>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</si>
  <si>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</si>
  <si>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</si>
  <si>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</si>
  <si>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</si>
  <si>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</si>
  <si>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</si>
  <si>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</si>
  <si>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</si>
  <si>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</si>
  <si>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</si>
  <si>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</si>
  <si>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</si>
  <si>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</si>
  <si>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</si>
  <si>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</si>
  <si>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</si>
  <si>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</si>
  <si>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</si>
  <si>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</si>
  <si>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</si>
  <si>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</si>
  <si>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</si>
  <si>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</si>
  <si>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</si>
  <si>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</si>
  <si>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</si>
  <si>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</si>
  <si>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</si>
  <si>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</si>
  <si>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</si>
  <si>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</si>
  <si>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</si>
  <si>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</si>
  <si>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</si>
  <si>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</si>
  <si>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</si>
  <si>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</si>
  <si>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</si>
  <si>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</si>
  <si>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</si>
  <si>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</si>
  <si>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</si>
  <si>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</si>
  <si>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</si>
  <si>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</si>
  <si>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</si>
  <si>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</si>
  <si>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</si>
  <si>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</si>
  <si>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</si>
  <si>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</si>
  <si>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</si>
  <si>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</si>
  <si>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</si>
  <si>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</si>
  <si>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</si>
  <si>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</si>
  <si>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</si>
  <si>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</si>
  <si>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</si>
  <si>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</si>
  <si>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</si>
  <si>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</si>
  <si>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</si>
  <si>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</si>
  <si>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</si>
  <si>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</si>
  <si>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</si>
  <si>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</si>
  <si>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</si>
  <si>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</si>
  <si>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</si>
  <si>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</si>
  <si>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</si>
  <si>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</si>
  <si>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</si>
  <si>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</si>
  <si>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</si>
  <si>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</si>
  <si>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</si>
  <si>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</si>
  <si>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</si>
  <si>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</si>
  <si>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</si>
  <si>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</si>
  <si>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</si>
  <si>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</si>
  <si>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</si>
  <si>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</si>
  <si>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</si>
  <si>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</si>
  <si>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</si>
  <si>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</si>
  <si>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</si>
  <si>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</si>
  <si>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</si>
  <si>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</si>
  <si>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</si>
  <si>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</si>
  <si>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</si>
  <si>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</si>
  <si>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</si>
  <si>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</si>
  <si>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</si>
  <si>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</si>
  <si>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</si>
  <si>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</si>
  <si>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</si>
  <si>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</si>
  <si>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</si>
  <si>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</si>
  <si>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</si>
  <si>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</si>
  <si>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</si>
  <si>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</si>
  <si>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</si>
  <si>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</si>
  <si>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</si>
  <si>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</si>
  <si>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</si>
  <si>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</si>
  <si>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</si>
  <si>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</si>
  <si>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</si>
  <si>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</si>
  <si>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</si>
  <si>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</si>
  <si>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</si>
  <si>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</si>
  <si>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</si>
  <si>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</si>
  <si>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</si>
  <si>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</si>
  <si>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</si>
  <si>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</si>
  <si>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</si>
  <si>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</si>
  <si>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</si>
  <si>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</si>
  <si>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</si>
  <si>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</si>
  <si>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</si>
  <si>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</si>
  <si>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</si>
  <si>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</si>
  <si>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</si>
  <si>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</si>
  <si>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</si>
  <si>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</si>
  <si>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</si>
  <si>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</si>
  <si>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</si>
  <si>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</si>
  <si>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</si>
  <si>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</si>
  <si>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</si>
  <si>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</si>
  <si>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</si>
  <si>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</si>
  <si>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</si>
  <si>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</si>
  <si>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</si>
  <si>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</si>
  <si>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</si>
  <si>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</si>
  <si>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</si>
  <si>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</si>
  <si>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</si>
  <si>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</si>
  <si>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</si>
  <si>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</si>
  <si>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</si>
  <si>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</si>
  <si>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</si>
  <si>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</si>
  <si>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</si>
  <si>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</si>
  <si>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</si>
  <si>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</si>
  <si>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</si>
  <si>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</si>
  <si>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</si>
  <si>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</si>
  <si>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</si>
  <si>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</si>
  <si>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</si>
  <si>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</si>
  <si>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</si>
  <si>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</si>
  <si>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</si>
  <si>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</si>
  <si>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</si>
  <si>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</si>
  <si>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</si>
  <si>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</si>
  <si>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</si>
  <si>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</si>
  <si>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</si>
  <si>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</si>
  <si>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</si>
  <si>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</si>
  <si>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</si>
  <si>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</si>
  <si>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</si>
  <si>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</si>
  <si>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</si>
  <si>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</si>
  <si>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</si>
  <si>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</si>
  <si>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</si>
  <si>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</si>
  <si>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</si>
  <si>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</si>
  <si>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</si>
  <si>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</si>
  <si>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</si>
  <si>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</si>
  <si>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</si>
  <si>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</si>
  <si>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</si>
  <si>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</si>
  <si>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</si>
  <si>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</si>
  <si>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</si>
  <si>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</si>
  <si>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</si>
  <si>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</si>
  <si>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</si>
  <si>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</si>
  <si>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</si>
  <si>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</si>
  <si>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</si>
  <si>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</si>
  <si>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</si>
  <si>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</si>
  <si>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</si>
  <si>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</si>
  <si>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</si>
  <si>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</si>
  <si>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</si>
  <si>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</si>
  <si>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</si>
  <si>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</si>
  <si>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</si>
  <si>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</si>
  <si>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</si>
  <si>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</si>
  <si>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</si>
  <si>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</si>
  <si>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</si>
  <si>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</si>
  <si>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</si>
  <si>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</si>
  <si>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</si>
  <si>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</si>
  <si>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</si>
  <si>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</si>
  <si>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</si>
  <si>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</si>
  <si>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</si>
  <si>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</si>
  <si>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</si>
  <si>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</si>
  <si>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</si>
  <si>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</si>
  <si>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</si>
  <si>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</si>
  <si>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</si>
  <si>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</si>
  <si>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</si>
  <si>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</si>
  <si>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</si>
  <si>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</si>
  <si>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</si>
  <si>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</si>
  <si>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</si>
  <si>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</si>
  <si>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</si>
  <si>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</si>
  <si>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</si>
  <si>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</si>
  <si>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</si>
  <si>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</si>
  <si>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</si>
  <si>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</si>
  <si>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</si>
  <si>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</si>
  <si>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</si>
  <si>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</si>
  <si>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</si>
  <si>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</si>
  <si>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</si>
  <si>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</si>
  <si>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</si>
  <si>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</si>
  <si>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</si>
  <si>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</si>
  <si>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</si>
  <si>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</si>
  <si>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</si>
  <si>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</si>
  <si>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</si>
  <si>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</si>
  <si>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</si>
  <si>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</si>
  <si>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</si>
  <si>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</si>
  <si>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</si>
  <si>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</si>
  <si>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</si>
  <si>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</si>
  <si>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</si>
  <si>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</si>
  <si>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</si>
  <si>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</si>
  <si>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</si>
  <si>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</si>
  <si>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</si>
  <si>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</si>
  <si>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</si>
  <si>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</si>
  <si>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</si>
  <si>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</si>
  <si>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</si>
  <si>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</si>
  <si>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</si>
  <si>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</si>
  <si>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</si>
  <si>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</si>
  <si>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</si>
  <si>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</si>
  <si>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</si>
  <si>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</si>
  <si>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</si>
  <si>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</si>
  <si>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</si>
  <si>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</si>
  <si>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</si>
  <si>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</si>
  <si>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</si>
  <si>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</si>
  <si>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</si>
  <si>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</si>
  <si>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</si>
  <si>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</si>
  <si>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</si>
  <si>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</si>
  <si>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</si>
  <si>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</si>
  <si>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</si>
  <si>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</si>
  <si>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</si>
  <si>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</si>
  <si>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</si>
  <si>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</si>
  <si>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</si>
  <si>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</si>
  <si>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</si>
  <si>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</si>
  <si>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</si>
  <si>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</si>
  <si>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</si>
  <si>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</si>
  <si>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</si>
  <si>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</si>
  <si>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</si>
  <si>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</si>
  <si>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</si>
  <si>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</si>
  <si>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</si>
  <si>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</si>
  <si>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</si>
  <si>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</si>
  <si>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</si>
  <si>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</si>
  <si>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</si>
  <si>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</si>
  <si>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</si>
  <si>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</si>
  <si>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</si>
  <si>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</si>
  <si>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</si>
  <si>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</si>
  <si>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</si>
  <si>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</si>
  <si>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</si>
  <si>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</si>
  <si>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</si>
  <si>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</si>
  <si>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</si>
  <si>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</si>
  <si>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</si>
  <si>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</si>
  <si>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</si>
  <si>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</si>
  <si>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</si>
  <si>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</si>
  <si>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</si>
  <si>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</si>
  <si>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</si>
  <si>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</si>
  <si>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</si>
  <si>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</si>
  <si>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</si>
  <si>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</si>
  <si>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</si>
  <si>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</si>
  <si>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</si>
  <si>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</si>
  <si>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</si>
  <si>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</si>
  <si>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</si>
  <si>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</si>
  <si>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</si>
  <si>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</si>
  <si>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</si>
  <si>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</si>
  <si>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</si>
  <si>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</si>
  <si>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</si>
  <si>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</si>
  <si>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</si>
  <si>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</si>
  <si>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</si>
  <si>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</si>
  <si>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</si>
  <si>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</si>
  <si>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</si>
  <si>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</si>
  <si>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</si>
  <si>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</si>
  <si>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</si>
  <si>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</si>
  <si>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</si>
  <si>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</si>
  <si>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</si>
  <si>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</si>
  <si>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</si>
  <si>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</si>
  <si>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</si>
  <si>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</si>
  <si>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</si>
  <si>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</si>
  <si>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</si>
  <si>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</si>
  <si>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</si>
  <si>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</si>
  <si>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</si>
  <si>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</si>
  <si>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</si>
  <si>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</si>
  <si>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</si>
  <si>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</si>
  <si>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</si>
  <si>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</si>
  <si>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</si>
  <si>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</si>
  <si>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</si>
  <si>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</si>
  <si>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</si>
  <si>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</si>
  <si>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</si>
  <si>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</si>
  <si>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</si>
  <si>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</si>
  <si>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</si>
  <si>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</si>
  <si>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</si>
  <si>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</si>
  <si>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</si>
  <si>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</si>
  <si>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</si>
  <si>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</si>
  <si>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</si>
  <si>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</si>
  <si>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</si>
  <si>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</si>
  <si>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</si>
  <si>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</si>
  <si>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</si>
  <si>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</si>
  <si>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</si>
  <si>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</si>
  <si>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</si>
  <si>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</si>
  <si>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</si>
  <si>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</si>
  <si>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</si>
  <si>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</si>
  <si>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</si>
  <si>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</si>
  <si>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</si>
  <si>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</si>
  <si>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</si>
  <si>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</si>
  <si>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</si>
  <si>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</si>
  <si>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</si>
  <si>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</si>
  <si>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</si>
  <si>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</si>
  <si>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</si>
  <si>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</si>
  <si>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</si>
  <si>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</si>
  <si>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</si>
  <si>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</si>
  <si>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</si>
  <si>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</si>
  <si>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</si>
  <si>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</si>
  <si>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</si>
  <si>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</si>
  <si>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</si>
  <si>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</si>
  <si>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</si>
  <si>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</si>
  <si>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</si>
  <si>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</si>
  <si>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</si>
  <si>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</si>
  <si>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</si>
  <si>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</si>
  <si>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</si>
  <si>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</si>
  <si>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</si>
  <si>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</si>
  <si>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</si>
  <si>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</si>
  <si>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</si>
  <si>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</si>
  <si>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</si>
  <si>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</si>
  <si>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</si>
  <si>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</si>
  <si>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</si>
  <si>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</si>
  <si>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</si>
  <si>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</si>
  <si>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</si>
  <si>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</si>
  <si>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</si>
  <si>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</si>
  <si>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</si>
  <si>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</si>
  <si>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</si>
  <si>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</si>
  <si>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</si>
  <si>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</si>
  <si>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</si>
  <si>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</si>
  <si>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</si>
  <si>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</si>
  <si>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</si>
  <si>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</si>
  <si>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</si>
  <si>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</si>
  <si>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</si>
  <si>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</si>
  <si>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</si>
  <si>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</si>
  <si>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</si>
  <si>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</si>
  <si>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</si>
  <si>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</si>
  <si>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</si>
  <si>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</si>
  <si>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</si>
  <si>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</si>
  <si>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</si>
  <si>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</si>
  <si>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</si>
  <si>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</si>
  <si>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</si>
  <si>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</si>
  <si>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</si>
  <si>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</si>
  <si>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</si>
  <si>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</si>
  <si>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</si>
  <si>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</si>
  <si>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</si>
  <si>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</si>
  <si>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</si>
  <si>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</si>
  <si>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</si>
  <si>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</si>
  <si>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</si>
  <si>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</si>
  <si>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</si>
  <si>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</si>
  <si>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</si>
  <si>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</si>
  <si>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</si>
  <si>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</si>
  <si>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</si>
  <si>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</si>
  <si>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</si>
  <si>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</si>
  <si>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</si>
  <si>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</si>
  <si>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</si>
  <si>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</si>
  <si>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</si>
  <si>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</si>
  <si>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</si>
  <si>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</si>
  <si>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</si>
  <si>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</si>
  <si>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</si>
  <si>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</si>
  <si>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</si>
  <si>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</si>
  <si>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</si>
  <si>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</si>
  <si>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</si>
  <si>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</si>
  <si>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</si>
  <si>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</si>
  <si>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</si>
  <si>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</si>
  <si>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</si>
  <si>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</si>
  <si>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</si>
  <si>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</si>
  <si>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</si>
  <si>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</si>
  <si>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</si>
  <si>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</si>
  <si>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</si>
  <si>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</si>
  <si>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</si>
  <si>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</si>
  <si>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</si>
  <si>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</si>
  <si>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</si>
  <si>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</si>
  <si>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</si>
  <si>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</si>
  <si>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</si>
  <si>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</si>
  <si>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</si>
  <si>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</si>
  <si>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</si>
  <si>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</si>
  <si>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</si>
  <si>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</si>
  <si>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</si>
  <si>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</si>
  <si>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</si>
  <si>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</si>
  <si>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</si>
  <si>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</si>
  <si>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</si>
  <si>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</si>
  <si>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</si>
  <si>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</si>
  <si>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</si>
  <si>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</si>
  <si>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</si>
  <si>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</si>
  <si>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</si>
  <si>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</si>
  <si>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</si>
  <si>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</si>
  <si>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</si>
  <si>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</si>
  <si>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</si>
  <si>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</si>
  <si>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</si>
  <si>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</si>
  <si>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</si>
  <si>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</si>
  <si>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</si>
  <si>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</si>
  <si>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</si>
  <si>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</si>
  <si>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</si>
  <si>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</si>
  <si>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</si>
  <si>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</si>
  <si>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</si>
  <si>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</si>
  <si>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</si>
  <si>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</si>
  <si>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</si>
  <si>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</si>
  <si>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</si>
  <si>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</si>
  <si>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</si>
  <si>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</si>
  <si>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</si>
  <si>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</si>
  <si>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</si>
  <si>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</si>
  <si>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</si>
  <si>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</si>
  <si>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</si>
  <si>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</si>
  <si>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</si>
  <si>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</si>
  <si>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</si>
  <si>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</si>
  <si>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</si>
  <si>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</si>
  <si>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</si>
  <si>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</si>
  <si>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</si>
  <si>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</si>
  <si>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</si>
  <si>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</si>
  <si>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</si>
  <si>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</si>
  <si>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</si>
  <si>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</si>
  <si>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</si>
  <si>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</si>
  <si>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</si>
  <si>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</si>
  <si>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</si>
  <si>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</si>
  <si>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</si>
  <si>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</si>
  <si>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</si>
  <si>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</si>
  <si>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</si>
  <si>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</si>
  <si>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</si>
  <si>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</si>
  <si>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</si>
  <si>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</si>
  <si>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</si>
  <si>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</si>
  <si>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</si>
  <si>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</si>
  <si>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</si>
  <si>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</si>
  <si>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</si>
  <si>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</si>
  <si>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</si>
  <si>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</si>
  <si>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</si>
  <si>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</si>
  <si>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</si>
  <si>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</si>
  <si>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</si>
  <si>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</si>
  <si>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</si>
  <si>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</si>
  <si>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</si>
  <si>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</si>
  <si>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</si>
  <si>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</si>
  <si>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</si>
  <si>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</si>
  <si>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</si>
  <si>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</si>
  <si>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</si>
  <si>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</si>
  <si>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</si>
  <si>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</si>
  <si>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</si>
  <si>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</si>
  <si>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</si>
  <si>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</si>
  <si>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</si>
  <si>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</si>
  <si>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</si>
  <si>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</si>
  <si>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</si>
  <si>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</si>
  <si>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</si>
  <si>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</si>
  <si>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</si>
  <si>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</si>
  <si>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</si>
  <si>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</si>
  <si>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</si>
  <si>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</si>
  <si>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</si>
  <si>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</si>
  <si>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</si>
  <si>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</si>
  <si>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</si>
  <si>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</si>
  <si>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</si>
  <si>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</si>
  <si>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</si>
  <si>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</si>
  <si>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</si>
  <si>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</si>
  <si>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</si>
  <si>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</si>
  <si>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</si>
  <si>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</si>
  <si>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</si>
  <si>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</si>
  <si>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</si>
  <si>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</si>
  <si>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</si>
  <si>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</si>
  <si>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</si>
  <si>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</si>
  <si>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</si>
  <si>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</si>
  <si>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</si>
  <si>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</si>
  <si>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</si>
  <si>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</si>
  <si>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</si>
  <si>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</si>
  <si>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</si>
  <si>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</si>
  <si>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</si>
  <si>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</si>
  <si>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</si>
  <si>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</si>
  <si>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</si>
  <si>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</si>
  <si>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</si>
  <si>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</si>
  <si>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</si>
  <si>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</si>
  <si>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</si>
  <si>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</si>
  <si>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</si>
  <si>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</si>
  <si>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</si>
  <si>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</si>
  <si>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</si>
  <si>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</si>
  <si>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</si>
  <si>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</si>
  <si>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</si>
  <si>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</si>
  <si>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</si>
  <si>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</si>
  <si>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</si>
  <si>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</si>
  <si>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</si>
  <si>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</si>
  <si>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</si>
  <si>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</si>
  <si>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</si>
  <si>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</si>
  <si>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</si>
  <si>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</si>
  <si>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</si>
  <si>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</si>
  <si>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</si>
  <si>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</si>
  <si>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</si>
  <si>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</si>
  <si>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</si>
  <si>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</si>
  <si>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</si>
  <si>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</si>
  <si>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</si>
  <si>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</si>
  <si>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</si>
  <si>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</si>
  <si>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</si>
  <si>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</si>
  <si>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</si>
  <si>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</si>
  <si>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</si>
  <si>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</si>
  <si>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</si>
  <si>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</si>
  <si>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</si>
  <si>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</si>
  <si>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</si>
  <si>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</si>
  <si>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</si>
  <si>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</si>
  <si>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</si>
  <si>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</si>
  <si>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</si>
  <si>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</si>
  <si>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</si>
  <si>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</si>
  <si>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</si>
  <si>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</si>
  <si>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</si>
  <si>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</si>
  <si>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</si>
  <si>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</si>
  <si>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</si>
  <si>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</si>
  <si>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</si>
  <si>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</si>
  <si>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</si>
  <si>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</si>
  <si>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</si>
  <si>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</si>
  <si>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</si>
  <si>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</si>
  <si>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</si>
  <si>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</si>
  <si>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</si>
  <si>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</si>
  <si>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</si>
  <si>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</si>
  <si>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</si>
  <si>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</si>
  <si>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</si>
  <si>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</si>
  <si>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</si>
  <si>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</si>
  <si>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</si>
  <si>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</si>
  <si>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</si>
  <si>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</si>
  <si>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</si>
  <si>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</si>
  <si>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</si>
  <si>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</si>
  <si>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</si>
  <si>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</si>
  <si>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</si>
  <si>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</si>
  <si>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</si>
  <si>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</si>
  <si>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</si>
  <si>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</si>
  <si>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</si>
  <si>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</si>
  <si>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</si>
  <si>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</si>
  <si>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</si>
  <si>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</si>
  <si>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</si>
  <si>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</si>
  <si>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</si>
  <si>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</si>
  <si>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</si>
  <si>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</si>
  <si>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</si>
  <si>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</si>
  <si>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</si>
  <si>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</si>
  <si>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</si>
  <si>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</si>
  <si>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</si>
  <si>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</si>
  <si>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</si>
  <si>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</si>
  <si>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</si>
  <si>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</si>
  <si>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</si>
  <si>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</si>
  <si>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</si>
  <si>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</si>
  <si>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</si>
  <si>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</si>
  <si>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</si>
  <si>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</si>
  <si>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</si>
  <si>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</si>
  <si>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</si>
  <si>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</si>
  <si>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</si>
  <si>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</si>
  <si>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</si>
  <si>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</si>
  <si>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</si>
  <si>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</si>
  <si>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</si>
  <si>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</si>
  <si>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</si>
  <si>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</si>
  <si>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</si>
  <si>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</si>
  <si>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</si>
  <si>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</si>
  <si>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</si>
  <si>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</si>
  <si>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</si>
  <si>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</si>
  <si>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</si>
  <si>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</si>
  <si>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</si>
  <si>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</si>
  <si>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</si>
  <si>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</si>
  <si>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</si>
  <si>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</si>
  <si>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</si>
  <si>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</si>
  <si>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</si>
  <si>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</si>
  <si>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</si>
  <si>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</si>
  <si>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</si>
  <si>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</si>
  <si>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</si>
  <si>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</si>
  <si>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</si>
  <si>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</si>
  <si>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</si>
  <si>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</si>
  <si>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</si>
  <si>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</si>
  <si>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</si>
  <si>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</si>
  <si>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</si>
  <si>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</si>
  <si>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</si>
  <si>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</si>
  <si>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</si>
  <si>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</si>
  <si>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</si>
  <si>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</si>
  <si>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</si>
  <si>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</si>
  <si>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</si>
  <si>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</si>
  <si>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</si>
  <si>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</si>
  <si>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</si>
  <si>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</si>
  <si>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</si>
  <si>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</si>
  <si>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</si>
  <si>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</si>
  <si>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</si>
  <si>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</si>
  <si>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</si>
  <si>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</si>
  <si>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</si>
  <si>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</si>
  <si>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</si>
  <si>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</si>
  <si>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</si>
  <si>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</si>
  <si>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</si>
  <si>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</si>
  <si>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</si>
  <si>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</si>
  <si>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</si>
  <si>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</si>
  <si>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</si>
  <si>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</si>
  <si>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</si>
  <si>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</si>
  <si>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</si>
  <si>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</si>
  <si>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</si>
  <si>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</si>
  <si>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</si>
  <si>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</si>
  <si>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</si>
  <si>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</si>
  <si>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</si>
  <si>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</si>
  <si>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</si>
  <si>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</si>
  <si>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</si>
  <si>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</si>
  <si>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</si>
  <si>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</si>
  <si>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</si>
  <si>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</si>
  <si>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</si>
  <si>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</si>
  <si>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</si>
  <si>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</si>
  <si>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</si>
  <si>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</si>
  <si>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</si>
  <si>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</si>
  <si>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</si>
  <si>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</si>
  <si>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</si>
  <si>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</si>
  <si>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</si>
  <si>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</si>
  <si>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</si>
  <si>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</si>
  <si>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</si>
  <si>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</si>
  <si>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</si>
  <si>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</si>
  <si>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</si>
  <si>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</si>
  <si>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</si>
  <si>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</si>
  <si>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</si>
  <si>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</si>
  <si>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</si>
  <si>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</si>
  <si>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</si>
  <si>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</si>
  <si>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</si>
  <si>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</si>
  <si>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</si>
  <si>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</si>
  <si>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</si>
  <si>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</si>
  <si>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</si>
  <si>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</si>
  <si>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</si>
  <si>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</si>
  <si>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</si>
  <si>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</si>
  <si>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</si>
  <si>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</si>
  <si>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</si>
  <si>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</si>
  <si>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</si>
  <si>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</si>
  <si>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</si>
  <si>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</si>
  <si>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</si>
  <si>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</si>
  <si>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</si>
  <si>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</si>
  <si>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</si>
  <si>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</si>
  <si>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</si>
  <si>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</si>
  <si>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</si>
  <si>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</si>
  <si>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</si>
  <si>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</si>
  <si>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</si>
  <si>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</si>
  <si>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</si>
  <si>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</si>
  <si>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</si>
  <si>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</si>
  <si>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</si>
  <si>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</si>
  <si>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</si>
  <si>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</si>
  <si>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</si>
  <si>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</si>
  <si>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</si>
  <si>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</si>
  <si>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</si>
  <si>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</si>
  <si>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</si>
  <si>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</si>
  <si>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</si>
  <si>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</si>
  <si>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</si>
  <si>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</si>
  <si>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</si>
  <si>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</si>
  <si>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</si>
  <si>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</si>
  <si>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</si>
  <si>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</si>
  <si>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</si>
  <si>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</si>
  <si>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</si>
  <si>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</si>
  <si>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</si>
  <si>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</si>
  <si>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</si>
  <si>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</si>
  <si>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</si>
  <si>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</si>
  <si>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</si>
  <si>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</si>
  <si>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</si>
  <si>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</si>
  <si>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</si>
  <si>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</si>
  <si>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</si>
  <si>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</si>
  <si>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</si>
  <si>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</si>
  <si>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</si>
  <si>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</si>
  <si>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</si>
  <si>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</si>
  <si>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</si>
  <si>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</si>
  <si>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</si>
  <si>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</si>
  <si>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</si>
  <si>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</si>
  <si>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</si>
  <si>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</si>
  <si>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</si>
  <si>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</si>
  <si>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</si>
  <si>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</si>
  <si>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</si>
  <si>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</si>
  <si>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</si>
  <si>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</si>
  <si>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</si>
  <si>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</si>
  <si>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</si>
  <si>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</si>
  <si>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</si>
  <si>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</si>
  <si>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</si>
  <si>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</si>
  <si>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</si>
  <si>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</si>
  <si>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</si>
  <si>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</si>
  <si>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</si>
  <si>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</si>
  <si>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</si>
  <si>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</si>
  <si>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</si>
  <si>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</si>
  <si>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</si>
  <si>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</si>
  <si>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</si>
  <si>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</si>
  <si>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</si>
  <si>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</si>
  <si>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</si>
  <si>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</si>
  <si>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</si>
  <si>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</si>
  <si>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</si>
  <si>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</si>
  <si>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</si>
  <si>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</si>
  <si>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</si>
  <si>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</si>
  <si>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</si>
  <si>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</si>
  <si>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</si>
  <si>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</si>
  <si>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</si>
  <si>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</si>
  <si>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</si>
  <si>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</si>
  <si>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</si>
  <si>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</si>
  <si>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</si>
  <si>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</si>
  <si>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</si>
  <si>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</si>
  <si>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</si>
  <si>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</si>
  <si>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</si>
  <si>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</si>
  <si>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</si>
  <si>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</si>
  <si>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</si>
  <si>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</si>
  <si>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</si>
  <si>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</si>
  <si>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</si>
  <si>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</si>
  <si>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</si>
  <si>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</si>
  <si>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</si>
  <si>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</si>
  <si>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</si>
  <si>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</si>
  <si>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</si>
  <si>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</si>
  <si>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</si>
  <si>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</si>
  <si>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</si>
  <si>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</si>
  <si>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</si>
  <si>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</si>
  <si>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</si>
  <si>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</si>
  <si>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</si>
  <si>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</si>
  <si>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</si>
  <si>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</si>
  <si>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</si>
  <si>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</si>
  <si>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</si>
  <si>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</si>
  <si>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</si>
  <si>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</si>
  <si>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</si>
  <si>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</si>
  <si>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</si>
  <si>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</si>
  <si>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</si>
  <si>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</si>
  <si>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</si>
  <si>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</si>
  <si>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</si>
  <si>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</si>
  <si>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</si>
  <si>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</si>
  <si>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</si>
  <si>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</si>
  <si>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</si>
  <si>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</si>
  <si>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</si>
  <si>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</si>
  <si>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</si>
  <si>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</si>
  <si>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</si>
  <si>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</si>
  <si>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</si>
  <si>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</si>
  <si>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</si>
  <si>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</si>
  <si>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</si>
  <si>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</si>
  <si>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</si>
  <si>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</si>
  <si>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</si>
  <si>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</si>
  <si>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</si>
  <si>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</si>
  <si>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</si>
  <si>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</si>
  <si>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</si>
  <si>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</si>
  <si>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</si>
  <si>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</si>
  <si>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</si>
  <si>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</si>
  <si>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</si>
  <si>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</si>
  <si>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</si>
  <si>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</si>
  <si>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</si>
  <si>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</si>
  <si>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</si>
  <si>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</si>
  <si>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</si>
  <si>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</si>
  <si>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</si>
  <si>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</si>
  <si>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</si>
  <si>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</si>
  <si>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</si>
  <si>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</si>
  <si>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</si>
  <si>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</si>
  <si>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</si>
  <si>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</si>
  <si>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</si>
  <si>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</si>
  <si>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</si>
  <si>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</si>
  <si>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</si>
  <si>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</si>
  <si>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</si>
  <si>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</si>
  <si>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</si>
  <si>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</si>
  <si>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</si>
  <si>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</si>
  <si>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</si>
  <si>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</si>
  <si>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</si>
  <si>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</si>
  <si>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</si>
  <si>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</si>
  <si>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</si>
  <si>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</si>
  <si>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</si>
  <si>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</si>
  <si>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</si>
  <si>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</si>
  <si>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</si>
  <si>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</si>
  <si>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</si>
  <si>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</si>
  <si>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</si>
  <si>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</si>
  <si>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</si>
  <si>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</si>
  <si>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</si>
  <si>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</si>
  <si>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</si>
  <si>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</si>
  <si>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</si>
  <si>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</si>
  <si>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</si>
  <si>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</si>
  <si>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</si>
  <si>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</si>
  <si>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</si>
  <si>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</si>
  <si>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</si>
  <si>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</si>
  <si>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</si>
  <si>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</si>
  <si>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</si>
  <si>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</si>
  <si>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</si>
  <si>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</si>
  <si>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</si>
  <si>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</si>
  <si>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</si>
  <si>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</si>
  <si>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</si>
  <si>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</si>
  <si>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</si>
  <si>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</si>
  <si>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</si>
  <si>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</si>
  <si>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</si>
  <si>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</si>
  <si>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</si>
  <si>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</si>
  <si>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</si>
  <si>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</si>
  <si>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</si>
  <si>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</si>
  <si>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</si>
  <si>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</si>
  <si>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</si>
  <si>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</si>
  <si>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</si>
  <si>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</si>
  <si>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</si>
  <si>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</si>
  <si>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</si>
  <si>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</si>
  <si>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</si>
  <si>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</si>
  <si>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</si>
  <si>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</si>
  <si>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</si>
  <si>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</si>
  <si>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</si>
  <si>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</si>
  <si>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</si>
  <si>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</si>
  <si>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</si>
  <si>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</si>
  <si>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</si>
  <si>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</si>
  <si>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</si>
  <si>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</si>
  <si>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</si>
  <si>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</si>
  <si>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</si>
  <si>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</si>
  <si>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</si>
  <si>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</si>
  <si>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</si>
  <si>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</si>
  <si>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</si>
  <si>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</si>
  <si>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</si>
  <si>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</si>
  <si>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</si>
  <si>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</si>
  <si>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</si>
  <si>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</si>
  <si>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</si>
  <si>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</si>
  <si>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</si>
  <si>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</si>
  <si>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</si>
  <si>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</si>
  <si>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</si>
  <si>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</si>
  <si>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</si>
  <si>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</si>
  <si>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</si>
  <si>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</si>
  <si>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</si>
  <si>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</si>
  <si>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</si>
  <si>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</si>
  <si>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</si>
  <si>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</si>
  <si>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</si>
  <si>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</si>
  <si>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</si>
  <si>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</si>
  <si>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</si>
  <si>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</si>
  <si>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</si>
  <si>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</si>
  <si>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</si>
  <si>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</si>
  <si>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</si>
  <si>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</si>
  <si>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</si>
  <si>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</si>
  <si>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</si>
  <si>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</si>
  <si>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</si>
  <si>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</si>
  <si>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</si>
  <si>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</si>
  <si>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</si>
  <si>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</si>
  <si>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</si>
  <si>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</si>
  <si>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</si>
  <si>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</si>
  <si>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</si>
  <si>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</si>
  <si>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</si>
  <si>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</si>
  <si>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</si>
  <si>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</si>
  <si>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</si>
  <si>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</si>
  <si>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</si>
  <si>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</si>
  <si>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</si>
  <si>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</si>
  <si>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</si>
  <si>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</si>
  <si>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</si>
  <si>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</si>
  <si>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</si>
  <si>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</si>
  <si>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</si>
  <si>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</si>
  <si>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</si>
  <si>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</si>
  <si>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</si>
  <si>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</si>
  <si>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</si>
  <si>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</si>
  <si>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</si>
  <si>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</si>
  <si>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</si>
  <si>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</si>
  <si>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</si>
  <si>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</si>
  <si>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</si>
  <si>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</si>
  <si>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</si>
  <si>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</si>
  <si>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</si>
  <si>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</si>
  <si>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</si>
  <si>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</si>
  <si>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</si>
  <si>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</si>
  <si>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</si>
  <si>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</si>
  <si>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</si>
  <si>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</si>
  <si>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</si>
  <si>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</si>
  <si>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</si>
  <si>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</si>
  <si>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</si>
  <si>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</si>
  <si>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</si>
  <si>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</si>
  <si>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</si>
  <si>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</si>
  <si>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</si>
  <si>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</si>
  <si>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</si>
  <si>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</si>
  <si>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</si>
  <si>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</si>
  <si>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</si>
  <si>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</si>
  <si>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</si>
  <si>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</si>
  <si>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</si>
  <si>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</si>
  <si>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</si>
  <si>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</si>
  <si>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</si>
  <si>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</si>
  <si>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</si>
  <si>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</si>
  <si>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</si>
  <si>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</si>
  <si>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</si>
  <si>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</si>
  <si>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</si>
  <si>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</si>
  <si>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</si>
  <si>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</si>
  <si>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</si>
  <si>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</si>
  <si>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</si>
  <si>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</si>
  <si>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</si>
  <si>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</si>
  <si>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</si>
  <si>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</si>
  <si>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</si>
  <si>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</si>
  <si>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</si>
  <si>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</si>
  <si>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</si>
  <si>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</si>
  <si>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</si>
  <si>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</si>
  <si>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</si>
  <si>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</si>
  <si>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</si>
  <si>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</si>
  <si>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</si>
  <si>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</si>
  <si>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</si>
  <si>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</si>
  <si>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</si>
  <si>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</si>
  <si>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</si>
  <si>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</si>
  <si>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</si>
  <si>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</si>
  <si>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</si>
  <si>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</si>
  <si>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</si>
  <si>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</si>
  <si>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</si>
  <si>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</si>
  <si>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</si>
  <si>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</si>
  <si>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</si>
  <si>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</si>
  <si>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</si>
  <si>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</si>
  <si>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</si>
  <si>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</si>
  <si>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</si>
  <si>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</si>
  <si>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</si>
  <si>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</si>
  <si>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</si>
  <si>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</si>
  <si>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</si>
  <si>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</si>
  <si>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</si>
  <si>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</si>
  <si>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</si>
  <si>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</si>
  <si>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</si>
  <si>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</si>
  <si>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</si>
  <si>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</si>
  <si>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</si>
  <si>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</si>
  <si>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</si>
  <si>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</si>
  <si>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</si>
  <si>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</si>
  <si>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</si>
  <si>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</si>
  <si>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</si>
  <si>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</si>
  <si>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</si>
  <si>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</si>
  <si>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</si>
  <si>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</si>
  <si>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</si>
  <si>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</si>
  <si>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</si>
  <si>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</si>
  <si>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</si>
  <si>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</si>
  <si>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</si>
  <si>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</si>
  <si>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</si>
  <si>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</si>
  <si>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</si>
  <si>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</si>
  <si>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</si>
  <si>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</si>
  <si>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</si>
  <si>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</si>
  <si>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</si>
  <si>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</si>
  <si>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</si>
  <si>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</si>
  <si>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</si>
  <si>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</si>
  <si>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</si>
  <si>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</si>
  <si>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</si>
  <si>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</si>
  <si>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</si>
  <si>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</si>
  <si>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</si>
  <si>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</si>
  <si>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</si>
  <si>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</si>
  <si>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</si>
  <si>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</si>
  <si>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</si>
  <si>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</si>
  <si>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</si>
  <si>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</si>
  <si>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</si>
  <si>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</si>
  <si>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</si>
  <si>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</si>
  <si>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</si>
  <si>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</si>
  <si>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</si>
  <si>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</si>
  <si>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</si>
  <si>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</si>
  <si>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</si>
  <si>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</si>
  <si>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</si>
  <si>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</si>
  <si>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</si>
  <si>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</si>
  <si>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</si>
  <si>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</si>
  <si>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</si>
  <si>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</si>
  <si>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</si>
  <si>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</si>
  <si>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</si>
  <si>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</si>
  <si>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</si>
  <si>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</si>
  <si>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</si>
  <si>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</si>
  <si>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</si>
  <si>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</si>
  <si>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</si>
  <si>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</si>
  <si>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</si>
  <si>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</si>
  <si>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</si>
  <si>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</si>
  <si>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</si>
  <si>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</si>
  <si>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</si>
  <si>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</si>
  <si>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</si>
  <si>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</si>
  <si>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</si>
  <si>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</si>
  <si>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</si>
  <si>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</si>
  <si>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</si>
  <si>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</si>
  <si>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</si>
  <si>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</si>
  <si>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</si>
  <si>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</si>
  <si>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</si>
  <si>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</si>
  <si>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</si>
  <si>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</si>
  <si>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</si>
  <si>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</si>
  <si>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</si>
  <si>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</si>
  <si>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</si>
  <si>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</si>
  <si>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</si>
  <si>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</si>
  <si>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</si>
  <si>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</si>
  <si>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</si>
  <si>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</si>
  <si>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</si>
  <si>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</si>
  <si>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</si>
  <si>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</si>
  <si>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</si>
  <si>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</si>
  <si>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</si>
  <si>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</si>
  <si>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</si>
  <si>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</si>
  <si>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</si>
  <si>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</si>
  <si>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</si>
  <si>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</si>
  <si>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</si>
  <si>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</si>
  <si>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</si>
  <si>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</si>
  <si>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</si>
  <si>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</si>
  <si>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</si>
  <si>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</si>
  <si>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</si>
  <si>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</si>
  <si>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</si>
  <si>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</si>
  <si>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</si>
  <si>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</si>
  <si>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</si>
  <si>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</si>
  <si>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</si>
  <si>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</si>
  <si>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</si>
  <si>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</si>
  <si>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</si>
  <si>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</si>
  <si>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</si>
  <si>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</si>
  <si>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</si>
  <si>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</si>
  <si>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</si>
  <si>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</si>
  <si>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</si>
  <si>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</si>
  <si>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</si>
  <si>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</si>
  <si>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</si>
  <si>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</si>
  <si>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</si>
  <si>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</si>
  <si>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</si>
  <si>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</si>
  <si>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</si>
  <si>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</si>
  <si>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</si>
  <si>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</si>
  <si>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</si>
  <si>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</si>
  <si>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</si>
  <si>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</si>
  <si>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</si>
  <si>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</si>
  <si>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</si>
  <si>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</si>
  <si>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</si>
  <si>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</si>
  <si>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</si>
  <si>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</si>
  <si>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</si>
  <si>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</si>
  <si>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</si>
  <si>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</si>
  <si>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</si>
  <si>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</si>
  <si>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</si>
  <si>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</si>
  <si>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</si>
  <si>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</si>
  <si>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</si>
  <si>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</si>
  <si>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</si>
  <si>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</si>
  <si>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</si>
  <si>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</si>
  <si>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</si>
  <si>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</si>
  <si>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</si>
  <si>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</si>
  <si>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</si>
  <si>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</si>
  <si>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</si>
  <si>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</si>
  <si>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</si>
  <si>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</si>
  <si>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</si>
  <si>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</si>
  <si>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</si>
  <si>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</si>
  <si>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</si>
  <si>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</si>
  <si>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</si>
  <si>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</si>
  <si>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</si>
  <si>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</si>
  <si>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</si>
  <si>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</si>
  <si>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</si>
  <si>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</si>
  <si>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</si>
  <si>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</si>
  <si>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</si>
  <si>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</si>
  <si>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</si>
  <si>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</si>
  <si>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</si>
  <si>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</si>
  <si>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</si>
  <si>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</si>
  <si>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</si>
  <si>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</si>
  <si>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</si>
  <si>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</si>
  <si>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</si>
  <si>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</si>
  <si>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</si>
  <si>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</si>
  <si>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</si>
  <si>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</si>
  <si>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</si>
  <si>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</si>
  <si>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</si>
  <si>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</si>
  <si>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</si>
  <si>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</si>
  <si>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</si>
  <si>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</si>
  <si>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</si>
  <si>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</si>
  <si>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</si>
  <si>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</si>
  <si>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</si>
  <si>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</si>
  <si>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</si>
  <si>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</si>
  <si>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</si>
  <si>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</si>
  <si>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</si>
  <si>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</si>
  <si>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</si>
  <si>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</si>
  <si>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</si>
  <si>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</si>
  <si>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</si>
  <si>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</si>
  <si>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</si>
  <si>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</si>
  <si>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</si>
  <si>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</si>
  <si>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</si>
  <si>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</si>
  <si>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</si>
  <si>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</si>
  <si>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</si>
  <si>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</si>
  <si>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</si>
  <si>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</si>
  <si>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</si>
  <si>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</si>
  <si>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</si>
  <si>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</si>
  <si>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</si>
  <si>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</si>
  <si>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</si>
  <si>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</si>
  <si>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</si>
  <si>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</si>
  <si>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</si>
  <si>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</si>
  <si>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</si>
  <si>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</si>
  <si>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</si>
  <si>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</si>
  <si>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</si>
  <si>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</si>
  <si>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</si>
  <si>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</si>
  <si>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</si>
  <si>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</si>
  <si>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</si>
  <si>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</si>
  <si>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</si>
  <si>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</si>
  <si>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</si>
  <si>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</si>
  <si>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</si>
  <si>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</si>
  <si>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</si>
  <si>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</si>
  <si>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</si>
  <si>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</si>
  <si>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</si>
  <si>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</si>
  <si>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</si>
  <si>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</si>
  <si>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</si>
  <si>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</si>
  <si>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</si>
  <si>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</si>
  <si>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</si>
  <si>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</si>
  <si>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</si>
  <si>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</si>
  <si>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</si>
  <si>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</si>
  <si>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</si>
  <si>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</si>
  <si>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</si>
  <si>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</si>
  <si>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</si>
  <si>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</si>
  <si>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</si>
  <si>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</si>
  <si>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</si>
  <si>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</si>
  <si>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</si>
  <si>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</si>
  <si>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</si>
  <si>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</si>
  <si>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</si>
  <si>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</si>
  <si>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</si>
  <si>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</si>
  <si>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</si>
  <si>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</si>
  <si>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</si>
  <si>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</si>
  <si>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</si>
  <si>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</si>
  <si>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</si>
  <si>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</si>
  <si>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</si>
  <si>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</si>
  <si>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</si>
  <si>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</si>
  <si>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</si>
  <si>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</si>
  <si>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</si>
  <si>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</si>
  <si>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</si>
  <si>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</si>
  <si>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</si>
  <si>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</si>
  <si>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</si>
  <si>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</si>
  <si>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</si>
  <si>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</si>
  <si>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</si>
  <si>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</si>
  <si>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</si>
  <si>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</si>
  <si>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</si>
  <si>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</si>
  <si>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</si>
  <si>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</si>
  <si>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</si>
  <si>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</si>
  <si>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</si>
  <si>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</si>
  <si>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</si>
  <si>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</si>
  <si>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</si>
  <si>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</si>
  <si>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</si>
  <si>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</si>
  <si>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</si>
  <si>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</si>
  <si>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</si>
  <si>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</si>
  <si>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</si>
  <si>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</si>
  <si>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</si>
  <si>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</si>
  <si>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</si>
  <si>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</si>
  <si>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</si>
  <si>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</si>
  <si>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</si>
  <si>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</si>
  <si>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</si>
  <si>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</si>
  <si>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</si>
  <si>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</si>
  <si>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</si>
  <si>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</si>
  <si>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</si>
  <si>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</si>
  <si>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</si>
  <si>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</si>
  <si>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</si>
  <si>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</si>
  <si>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</si>
  <si>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</si>
  <si>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</si>
  <si>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</si>
  <si>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</si>
  <si>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</si>
  <si>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</si>
  <si>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</si>
  <si>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</si>
  <si>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</si>
  <si>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</si>
  <si>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</si>
  <si>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</si>
  <si>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</si>
  <si>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</si>
  <si>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</si>
  <si>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</si>
  <si>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</si>
  <si>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</si>
  <si>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</si>
  <si>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</si>
  <si>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</si>
  <si>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</si>
  <si>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</si>
  <si>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</si>
  <si>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</si>
  <si>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</si>
  <si>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</si>
  <si>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</si>
  <si>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</si>
  <si>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</si>
  <si>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</si>
  <si>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</si>
  <si>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</si>
  <si>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</si>
  <si>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</si>
  <si>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</si>
  <si>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</si>
  <si>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</si>
  <si>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</si>
  <si>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</si>
  <si>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</si>
  <si>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</si>
  <si>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</si>
  <si>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</si>
  <si>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</si>
  <si>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</si>
  <si>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</si>
  <si>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</si>
  <si>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</si>
  <si>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</si>
  <si>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</si>
  <si>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</si>
  <si>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</si>
  <si>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</si>
  <si>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</si>
  <si>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</si>
  <si>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</si>
  <si>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</si>
  <si>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</si>
  <si>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</si>
  <si>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</si>
  <si>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</si>
  <si>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</si>
  <si>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</si>
  <si>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</si>
  <si>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</si>
  <si>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</si>
  <si>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</si>
  <si>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</si>
  <si>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</si>
  <si>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</si>
  <si>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</si>
  <si>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</si>
  <si>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</si>
  <si>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</si>
  <si>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</si>
  <si>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</si>
  <si>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</si>
  <si>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</si>
  <si>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</si>
  <si>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</si>
  <si>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</si>
  <si>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</si>
  <si>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</si>
  <si>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</si>
  <si>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</si>
  <si>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</si>
  <si>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</si>
  <si>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</si>
  <si>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</si>
  <si>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</si>
  <si>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</si>
  <si>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</si>
  <si>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</si>
  <si>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</si>
  <si>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</si>
  <si>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</si>
  <si>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</si>
  <si>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</si>
  <si>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</si>
  <si>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</si>
  <si>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</si>
  <si>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</si>
  <si>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</si>
  <si>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</si>
  <si>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</si>
  <si>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</si>
  <si>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</si>
  <si>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</si>
  <si>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</si>
  <si>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</si>
  <si>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</si>
  <si>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</si>
  <si>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</si>
  <si>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</si>
  <si>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</si>
  <si>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</si>
  <si>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</si>
  <si>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</si>
  <si>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</si>
  <si>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</si>
  <si>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</si>
  <si>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</si>
  <si>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</si>
  <si>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</si>
  <si>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</si>
  <si>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</si>
  <si>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</si>
  <si>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</si>
  <si>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</si>
  <si>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</si>
  <si>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</si>
  <si>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</si>
  <si>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</si>
  <si>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</si>
  <si>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</si>
  <si>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</si>
  <si>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</si>
  <si>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</si>
  <si>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</si>
  <si>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</si>
  <si>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</si>
  <si>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</si>
  <si>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</si>
  <si>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</si>
  <si>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</si>
  <si>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</si>
  <si>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</si>
  <si>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</si>
  <si>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</si>
  <si>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</si>
  <si>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</si>
  <si>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</si>
  <si>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</si>
  <si>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</si>
  <si>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</si>
  <si>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</si>
  <si>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</si>
  <si>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</si>
  <si>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</si>
  <si>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</si>
  <si>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</si>
  <si>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</si>
  <si>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</si>
  <si>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</si>
  <si>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</si>
  <si>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</si>
  <si>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</si>
  <si>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</si>
  <si>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</si>
  <si>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</si>
  <si>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</si>
  <si>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</si>
  <si>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</si>
  <si>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</si>
  <si>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</si>
  <si>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</si>
  <si>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</si>
  <si>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</si>
  <si>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</si>
  <si>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</si>
  <si>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</si>
  <si>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</si>
  <si>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</si>
  <si>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</si>
  <si>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</si>
  <si>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</si>
  <si>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</si>
  <si>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</si>
  <si>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</si>
  <si>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</si>
  <si>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</si>
  <si>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</si>
  <si>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</si>
  <si>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</si>
  <si>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</si>
  <si>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</si>
  <si>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</si>
  <si>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</si>
  <si>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</si>
  <si>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</si>
  <si>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</si>
  <si>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</si>
  <si>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</si>
  <si>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</si>
  <si>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</si>
  <si>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</si>
  <si>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</si>
  <si>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</si>
  <si>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</si>
  <si>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</si>
  <si>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</si>
  <si>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</si>
  <si>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</si>
  <si>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</si>
  <si>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</si>
  <si>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</si>
  <si>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</si>
  <si>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</si>
  <si>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</si>
  <si>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</si>
  <si>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</si>
  <si>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</si>
  <si>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</si>
  <si>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</si>
  <si>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</si>
  <si>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</si>
  <si>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</si>
  <si>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</si>
  <si>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</si>
  <si>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</si>
  <si>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</si>
  <si>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</si>
  <si>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</si>
  <si>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</si>
  <si>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</si>
  <si>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</si>
  <si>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</si>
  <si>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</si>
  <si>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</si>
  <si>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</si>
  <si>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</si>
  <si>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</si>
  <si>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</si>
  <si>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</si>
  <si>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</si>
  <si>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</si>
  <si>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</si>
  <si>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</si>
  <si>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</si>
  <si>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</si>
  <si>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</si>
  <si>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</si>
  <si>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</si>
  <si>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</si>
  <si>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</si>
  <si>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</si>
  <si>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</si>
  <si>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</si>
  <si>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</si>
  <si>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</si>
  <si>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</si>
  <si>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</si>
  <si>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</si>
  <si>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</si>
  <si>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</si>
  <si>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</si>
  <si>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</si>
  <si>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</si>
  <si>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</si>
  <si>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</si>
  <si>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</si>
  <si>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</si>
  <si>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</si>
  <si>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</si>
  <si>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</si>
  <si>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</si>
  <si>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</si>
  <si>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</si>
  <si>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</si>
  <si>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</si>
  <si>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</si>
  <si>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</si>
  <si>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</si>
  <si>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</si>
  <si>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</si>
  <si>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</si>
  <si>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</si>
  <si>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</si>
  <si>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</si>
  <si>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</si>
  <si>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</si>
  <si>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</si>
  <si>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</si>
  <si>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</si>
  <si>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</si>
  <si>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</si>
  <si>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</si>
  <si>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</si>
  <si>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</si>
  <si>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</si>
  <si>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</si>
  <si>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</si>
  <si>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</si>
  <si>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</si>
  <si>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</si>
  <si>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</si>
  <si>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</si>
  <si>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</si>
  <si>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</si>
  <si>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</si>
  <si>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</si>
  <si>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</si>
  <si>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</si>
  <si>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</si>
  <si>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</si>
  <si>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</si>
  <si>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</si>
  <si>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</si>
  <si>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</si>
  <si>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</si>
  <si>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</si>
  <si>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</si>
  <si>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</si>
  <si>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</si>
  <si>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</si>
  <si>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</si>
  <si>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</si>
  <si>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</si>
  <si>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</si>
  <si>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</si>
  <si>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</si>
  <si>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</si>
  <si>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</si>
  <si>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</si>
  <si>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</si>
  <si>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</si>
  <si>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</si>
  <si>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</si>
  <si>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</si>
  <si>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</si>
  <si>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</si>
  <si>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</si>
  <si>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</si>
  <si>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</si>
  <si>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</si>
  <si>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</si>
  <si>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</si>
  <si>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</si>
  <si>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</si>
  <si>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</si>
  <si>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</si>
  <si>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</si>
  <si>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</si>
  <si>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</si>
  <si>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</si>
  <si>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</si>
  <si>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</si>
  <si>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</si>
  <si>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</si>
  <si>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</si>
  <si>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</si>
  <si>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</si>
  <si>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</si>
  <si>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</si>
  <si>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</si>
  <si>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</si>
  <si>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</si>
  <si>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</si>
  <si>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</si>
  <si>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</si>
  <si>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</si>
  <si>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</si>
  <si>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</si>
  <si>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</si>
  <si>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</si>
  <si>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</si>
  <si>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</si>
  <si>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</si>
  <si>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</si>
  <si>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</si>
  <si>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</si>
  <si>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</si>
  <si>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</si>
  <si>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</si>
  <si>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</si>
  <si>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</si>
  <si>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</si>
  <si>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</si>
  <si>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</si>
  <si>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</si>
  <si>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</si>
  <si>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</si>
  <si>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</si>
  <si>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</si>
  <si>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</si>
  <si>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</si>
  <si>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</si>
  <si>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</si>
  <si>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</si>
  <si>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</si>
  <si>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</si>
  <si>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</si>
  <si>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</si>
  <si>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</si>
  <si>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</si>
  <si>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</si>
  <si>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</si>
  <si>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</si>
  <si>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</si>
  <si>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</si>
  <si>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</si>
  <si>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</si>
  <si>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</si>
  <si>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</si>
  <si>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</si>
  <si>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</si>
  <si>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</si>
  <si>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</si>
  <si>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</si>
  <si>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</si>
  <si>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</si>
  <si>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</si>
  <si>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</si>
  <si>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</si>
  <si>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</si>
  <si>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</si>
  <si>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</si>
  <si>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</si>
  <si>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</si>
  <si>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</si>
  <si>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</si>
  <si>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</si>
  <si>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</si>
  <si>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</si>
  <si>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</si>
  <si>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</si>
  <si>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</si>
  <si>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</si>
  <si>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</si>
  <si>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</si>
  <si>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</si>
  <si>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</si>
  <si>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</si>
  <si>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</si>
  <si>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</si>
  <si>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</si>
  <si>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</si>
  <si>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</si>
  <si>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</si>
  <si>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</si>
  <si>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</si>
  <si>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</si>
  <si>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</si>
  <si>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</si>
  <si>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</si>
  <si>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</si>
  <si>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</si>
  <si>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</si>
  <si>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</si>
  <si>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</si>
  <si>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</si>
  <si>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</si>
  <si>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</si>
  <si>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</si>
  <si>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</si>
  <si>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</si>
  <si>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</si>
  <si>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</si>
  <si>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</si>
  <si>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</si>
  <si>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</si>
  <si>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</si>
  <si>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</si>
  <si>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</si>
  <si>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</si>
  <si>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</si>
  <si>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</si>
  <si>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</si>
  <si>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</si>
  <si>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</si>
  <si>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</si>
  <si>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</si>
  <si>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</si>
  <si>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</si>
  <si>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</si>
  <si>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</si>
  <si>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</si>
  <si>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</si>
  <si>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</si>
  <si>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</si>
  <si>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</si>
  <si>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</si>
  <si>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</si>
  <si>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</si>
  <si>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</si>
  <si>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</si>
  <si>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</si>
  <si>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</si>
  <si>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</si>
  <si>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</si>
  <si>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</si>
  <si>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</si>
  <si>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</si>
  <si>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</si>
  <si>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</si>
  <si>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</si>
  <si>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</si>
  <si>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</si>
  <si>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</si>
  <si>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</si>
  <si>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</si>
  <si>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</si>
  <si>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</si>
  <si>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</si>
  <si>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</si>
  <si>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</si>
  <si>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</si>
  <si>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</si>
  <si>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</si>
  <si>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</si>
  <si>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</si>
  <si>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</si>
  <si>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</si>
  <si>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</si>
  <si>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</si>
  <si>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</si>
  <si>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</si>
  <si>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</si>
  <si>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</si>
  <si>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</si>
  <si>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</si>
  <si>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</si>
  <si>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</si>
  <si>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</si>
  <si>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</si>
  <si>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</si>
  <si>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</si>
  <si>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</si>
  <si>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</si>
  <si>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</si>
  <si>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</si>
  <si>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</si>
  <si>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</si>
  <si>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</si>
  <si>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</si>
  <si>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</si>
  <si>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</si>
  <si>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</si>
  <si>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</si>
  <si>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</si>
  <si>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</si>
  <si>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</si>
  <si>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</si>
  <si>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</si>
  <si>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</si>
  <si>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</si>
  <si>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</si>
  <si>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</si>
  <si>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</si>
  <si>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</si>
  <si>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</si>
  <si>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</si>
  <si>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</si>
  <si>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</si>
  <si>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</si>
  <si>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</si>
  <si>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</si>
  <si>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</si>
  <si>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</si>
  <si>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</si>
  <si>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</si>
  <si>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</si>
  <si>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</si>
  <si>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</si>
  <si>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</si>
  <si>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</si>
  <si>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</si>
  <si>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</si>
  <si>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</si>
  <si>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</si>
  <si>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</si>
  <si>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</si>
  <si>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</si>
  <si>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</si>
  <si>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</si>
  <si>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</si>
  <si>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</si>
  <si>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</si>
  <si>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</si>
  <si>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</si>
  <si>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</si>
  <si>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</si>
  <si>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</si>
  <si>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</si>
  <si>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</si>
  <si>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</si>
  <si>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</si>
  <si>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</si>
  <si>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</si>
  <si>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</si>
  <si>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</si>
  <si>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</si>
  <si>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</si>
  <si>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</si>
  <si>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</si>
  <si>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</si>
  <si>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</si>
  <si>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</si>
  <si>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</si>
  <si>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</si>
  <si>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</si>
  <si>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</si>
  <si>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</si>
  <si>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</si>
  <si>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</si>
  <si>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</si>
  <si>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</si>
  <si>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</si>
  <si>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</si>
  <si>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</si>
  <si>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</si>
  <si>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</si>
  <si>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</si>
  <si>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</si>
  <si>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</si>
  <si>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</si>
  <si>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</si>
  <si>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</si>
  <si>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</si>
  <si>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</si>
  <si>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</si>
  <si>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</si>
  <si>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</si>
  <si>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</si>
  <si>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</si>
  <si>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</si>
  <si>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</si>
  <si>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</si>
  <si>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</si>
  <si>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</si>
  <si>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</si>
  <si>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</si>
  <si>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</si>
  <si>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</si>
  <si>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</si>
  <si>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</si>
  <si>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</si>
  <si>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</si>
  <si>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</si>
  <si>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</si>
  <si>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</si>
  <si>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</si>
  <si>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</si>
  <si>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</si>
  <si>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</si>
  <si>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</si>
  <si>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</si>
  <si>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</si>
  <si>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</si>
  <si>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</si>
  <si>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</si>
  <si>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</si>
  <si>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</si>
  <si>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</si>
  <si>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</si>
  <si>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</si>
  <si>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</si>
  <si>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</si>
  <si>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</si>
  <si>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</si>
  <si>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</si>
  <si>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</si>
  <si>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</si>
  <si>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</si>
  <si>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</si>
  <si>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</si>
  <si>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</si>
  <si>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</si>
  <si>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</si>
  <si>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</si>
  <si>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</si>
  <si>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</si>
  <si>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</si>
  <si>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</si>
  <si>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</si>
  <si>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</si>
  <si>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</si>
  <si>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</si>
  <si>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</si>
  <si>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</si>
  <si>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</si>
  <si>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</si>
  <si>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</si>
  <si>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</si>
  <si>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</si>
  <si>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</si>
  <si>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</si>
  <si>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</si>
  <si>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</si>
  <si>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</si>
  <si>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</si>
  <si>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</si>
  <si>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</si>
  <si>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</si>
  <si>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</si>
  <si>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</si>
  <si>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</si>
  <si>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</si>
  <si>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</si>
  <si>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</si>
  <si>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</si>
  <si>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</si>
  <si>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</si>
  <si>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</si>
  <si>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</si>
  <si>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</si>
  <si>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</si>
  <si>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</si>
  <si>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</si>
  <si>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</si>
  <si>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</si>
  <si>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</si>
  <si>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</si>
  <si>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</si>
  <si>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</si>
  <si>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</si>
  <si>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</si>
  <si>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</si>
  <si>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</si>
  <si>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</si>
  <si>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</si>
  <si>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</si>
  <si>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</si>
  <si>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</si>
  <si>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</si>
  <si>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</si>
  <si>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</si>
  <si>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</si>
  <si>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</si>
  <si>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</si>
  <si>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</si>
  <si>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</si>
  <si>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</si>
  <si>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</si>
  <si>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</si>
  <si>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</si>
  <si>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</si>
  <si>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</si>
  <si>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</si>
  <si>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</si>
  <si>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</si>
  <si>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</si>
  <si>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</si>
  <si>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</si>
  <si>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</si>
  <si>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</si>
  <si>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</si>
  <si>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</si>
  <si>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</si>
  <si>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</si>
  <si>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</si>
  <si>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</si>
  <si>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</si>
  <si>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</si>
  <si>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</si>
  <si>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</si>
  <si>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</si>
  <si>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</si>
  <si>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</si>
  <si>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</si>
  <si>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</si>
  <si>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</si>
  <si>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</si>
  <si>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</si>
  <si>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</si>
  <si>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</si>
  <si>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</si>
  <si>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</si>
  <si>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</si>
  <si>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</si>
  <si>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</si>
  <si>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</si>
  <si>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</si>
  <si>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</si>
  <si>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</si>
  <si>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</si>
  <si>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</si>
  <si>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</si>
  <si>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</si>
  <si>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</si>
  <si>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</si>
  <si>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</si>
  <si>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</si>
  <si>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</si>
  <si>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</si>
  <si>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</si>
  <si>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</si>
  <si>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</si>
  <si>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</si>
  <si>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</si>
  <si>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</si>
  <si>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</si>
  <si>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</si>
  <si>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</si>
  <si>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</si>
  <si>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</si>
  <si>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</si>
  <si>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</si>
  <si>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</si>
  <si>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</si>
  <si>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</si>
  <si>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</si>
  <si>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</si>
  <si>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</si>
  <si>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</si>
  <si>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</si>
  <si>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</si>
  <si>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</si>
  <si>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</si>
  <si>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</si>
  <si>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</si>
  <si>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</si>
  <si>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</si>
  <si>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</si>
  <si>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</si>
  <si>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</si>
  <si>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</si>
  <si>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</si>
  <si>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</si>
  <si>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</si>
  <si>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</si>
  <si>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</si>
  <si>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</si>
  <si>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</si>
  <si>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</si>
  <si>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</si>
  <si>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</si>
  <si>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</si>
  <si>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</si>
  <si>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</si>
  <si>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</si>
  <si>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</si>
  <si>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</si>
  <si>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</si>
  <si>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</si>
  <si>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</si>
  <si>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</si>
  <si>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</si>
  <si>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</si>
  <si>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</si>
  <si>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</si>
  <si>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</si>
  <si>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</si>
  <si>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</si>
  <si>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</si>
  <si>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</si>
  <si>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</si>
  <si>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</si>
  <si>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</si>
  <si>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</si>
  <si>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</si>
  <si>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</si>
  <si>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</si>
  <si>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</si>
  <si>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</si>
  <si>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</si>
  <si>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</si>
  <si>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</si>
  <si>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</si>
  <si>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</si>
  <si>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</si>
  <si>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</si>
  <si>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</si>
  <si>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</si>
  <si>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</si>
  <si>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</si>
  <si>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</si>
  <si>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</si>
  <si>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</si>
  <si>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</si>
  <si>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</si>
  <si>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</si>
  <si>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</si>
  <si>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</si>
  <si>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</si>
  <si>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</si>
  <si>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</si>
  <si>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</si>
  <si>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</si>
  <si>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</si>
  <si>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</si>
  <si>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</si>
  <si>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</si>
  <si>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</si>
  <si>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</si>
  <si>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</si>
  <si>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</si>
  <si>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</si>
  <si>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</si>
  <si>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</si>
  <si>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</si>
  <si>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</si>
  <si>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</si>
  <si>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</si>
  <si>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</si>
  <si>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</si>
  <si>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</si>
  <si>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</si>
  <si>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</si>
  <si>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</si>
  <si>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</si>
  <si>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</si>
  <si>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</si>
  <si>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</si>
  <si>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</si>
  <si>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</si>
  <si>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</si>
  <si>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</si>
  <si>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</si>
  <si>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</si>
  <si>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</si>
  <si>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</si>
  <si>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</si>
  <si>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</si>
  <si>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</si>
  <si>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</si>
  <si>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</si>
  <si>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</si>
  <si>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</si>
  <si>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</si>
  <si>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</si>
  <si>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</si>
  <si>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</si>
  <si>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</si>
  <si>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</si>
  <si>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</si>
  <si>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</si>
  <si>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</si>
  <si>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</si>
  <si>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</si>
  <si>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</si>
  <si>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</si>
  <si>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</si>
  <si>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</si>
  <si>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</si>
  <si>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</si>
  <si>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</si>
  <si>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</si>
  <si>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</si>
  <si>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</si>
  <si>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</si>
  <si>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</si>
  <si>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</si>
  <si>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</si>
  <si>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</si>
  <si>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</si>
  <si>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</si>
  <si>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</si>
  <si>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</si>
  <si>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</si>
  <si>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</si>
  <si>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</si>
  <si>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</si>
  <si>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</si>
  <si>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</si>
  <si>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</si>
  <si>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</si>
  <si>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</si>
  <si>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</si>
  <si>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</si>
  <si>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</si>
  <si>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</si>
  <si>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</si>
  <si>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</si>
  <si>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</si>
  <si>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</si>
  <si>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</si>
  <si>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</si>
  <si>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</si>
  <si>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</si>
  <si>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</si>
  <si>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</si>
  <si>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</si>
  <si>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</si>
  <si>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</si>
  <si>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</si>
  <si>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</si>
  <si>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</si>
  <si>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</si>
  <si>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</si>
  <si>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</si>
  <si>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</si>
  <si>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</si>
  <si>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</si>
  <si>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</si>
  <si>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</si>
  <si>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</si>
  <si>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</si>
  <si>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</si>
  <si>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</si>
  <si>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</si>
  <si>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</si>
  <si>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</si>
  <si>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</si>
  <si>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</si>
  <si>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</si>
  <si>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</si>
  <si>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</si>
  <si>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</si>
  <si>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</si>
  <si>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</si>
  <si>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</si>
  <si>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</si>
  <si>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</si>
  <si>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</si>
  <si>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</si>
  <si>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</si>
  <si>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</si>
  <si>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</si>
  <si>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</si>
  <si>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</si>
  <si>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</si>
  <si>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</si>
  <si>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</si>
  <si>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</si>
  <si>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</si>
  <si>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</si>
  <si>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</si>
  <si>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</si>
  <si>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</si>
  <si>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</si>
  <si>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</si>
  <si>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</si>
  <si>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</si>
  <si>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</si>
  <si>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</si>
  <si>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</si>
  <si>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</si>
  <si>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</si>
  <si>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</si>
  <si>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</si>
  <si>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</si>
  <si>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</si>
  <si>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</si>
  <si>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</si>
  <si>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</si>
  <si>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</si>
  <si>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</si>
  <si>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</si>
  <si>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</si>
  <si>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</si>
  <si>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</si>
  <si>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</si>
  <si>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</si>
  <si>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</si>
  <si>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</si>
  <si>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</si>
  <si>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</si>
  <si>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</si>
  <si>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</si>
  <si>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</si>
  <si>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</si>
  <si>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</si>
  <si>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</si>
  <si>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</si>
  <si>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</si>
  <si>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</si>
  <si>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</si>
  <si>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</si>
  <si>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</si>
  <si>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</si>
  <si>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</si>
  <si>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</si>
  <si>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</si>
  <si>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</si>
  <si>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</si>
  <si>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</si>
  <si>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</si>
  <si>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</si>
  <si>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</si>
  <si>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</si>
  <si>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</si>
  <si>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</si>
  <si>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</si>
  <si>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</si>
  <si>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</si>
  <si>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</si>
  <si>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</si>
  <si>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</si>
  <si>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</si>
  <si>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</si>
  <si>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</si>
  <si>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</si>
  <si>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</si>
  <si>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</si>
  <si>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</si>
  <si>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</si>
  <si>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</si>
  <si>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</si>
  <si>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</si>
  <si>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</si>
  <si>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</si>
  <si>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</si>
  <si>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</si>
  <si>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</si>
  <si>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</si>
  <si>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</si>
  <si>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</si>
  <si>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</si>
  <si>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</si>
  <si>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</si>
  <si>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</si>
  <si>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</si>
  <si>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</si>
  <si>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</si>
  <si>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</si>
  <si>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</si>
  <si>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</si>
  <si>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</si>
  <si>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</si>
  <si>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</si>
  <si>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</si>
  <si>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</si>
  <si>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</si>
  <si>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</si>
  <si>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</si>
  <si>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</si>
  <si>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</si>
  <si>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</si>
  <si>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</si>
  <si>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</si>
  <si>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</si>
  <si>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</si>
  <si>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</si>
  <si>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</si>
  <si>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</si>
  <si>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</si>
  <si>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</si>
  <si>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</si>
  <si>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</si>
  <si>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</si>
  <si>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</si>
  <si>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</si>
  <si>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</si>
  <si>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</si>
  <si>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</si>
  <si>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</si>
  <si>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</si>
  <si>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</si>
  <si>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</si>
  <si>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</si>
  <si>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</si>
  <si>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</si>
  <si>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</si>
  <si>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</si>
  <si>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</si>
  <si>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</si>
  <si>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</si>
  <si>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</si>
  <si>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</si>
  <si>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</si>
  <si>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</si>
  <si>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</si>
  <si>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</si>
  <si>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</si>
  <si>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</si>
  <si>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</si>
  <si>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</si>
  <si>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</si>
  <si>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</si>
  <si>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</si>
  <si>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</si>
  <si>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</si>
  <si>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</si>
  <si>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</si>
  <si>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</si>
  <si>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</si>
  <si>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</si>
  <si>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</si>
  <si>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</si>
  <si>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</si>
  <si>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</si>
  <si>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</si>
  <si>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</si>
  <si>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</si>
  <si>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</si>
  <si>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</si>
  <si>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</si>
  <si>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</si>
  <si>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</si>
  <si>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</si>
  <si>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</si>
  <si>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</si>
  <si>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</si>
  <si>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</si>
  <si>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</si>
  <si>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</si>
  <si>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</si>
  <si>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</si>
  <si>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</si>
  <si>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</si>
  <si>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</si>
  <si>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</si>
  <si>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</si>
  <si>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</si>
  <si>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</si>
  <si>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</si>
  <si>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</si>
  <si>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</si>
  <si>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</si>
  <si>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</si>
  <si>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</si>
  <si>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</si>
  <si>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</si>
  <si>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</si>
  <si>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</si>
  <si>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</si>
  <si>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</si>
  <si>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</si>
  <si>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</si>
  <si>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</si>
  <si>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</si>
  <si>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</si>
  <si>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</si>
  <si>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</si>
  <si>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</si>
  <si>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</si>
  <si>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</si>
  <si>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</si>
  <si>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</si>
  <si>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</si>
  <si>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</si>
  <si>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</si>
  <si>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</si>
  <si>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</si>
  <si>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</si>
  <si>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</si>
  <si>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</si>
  <si>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</si>
  <si>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</si>
  <si>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</si>
  <si>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Наименование МО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</si>
  <si>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</si>
  <si>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</si>
  <si>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</si>
  <si>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</si>
  <si>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</si>
  <si>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</si>
  <si>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</si>
  <si>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</si>
  <si>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</si>
  <si>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</si>
  <si>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</si>
  <si>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</si>
  <si>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</si>
  <si>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</si>
  <si>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</si>
  <si>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</si>
  <si>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</si>
  <si>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</si>
  <si>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</si>
  <si>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</si>
  <si>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</si>
  <si>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</si>
  <si>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</si>
  <si>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</si>
  <si>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</si>
  <si>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</si>
  <si>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</si>
  <si>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</si>
  <si>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</si>
  <si>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</si>
  <si>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</si>
  <si>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</si>
  <si>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</si>
  <si>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Под графой фиолетового цвета (в конце) указывать учебники, которые вы не нашли в перечне(в случае если они вышли из федерального перечня  за2017-2019 гг), либо по другой причине</t>
  </si>
  <si>
    <t>Срок 2 марта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</si>
  <si>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</si>
  <si>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t>Русское слово</t>
  </si>
  <si>
    <t>Дрофа</t>
  </si>
  <si>
    <t>Баранов М.Т.,Ладыженская Т.А.,Тростенцова  Л.А. и др..</t>
  </si>
  <si>
    <t>МБОУ " Аглобинская СОШ" Дербентский  район.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</si>
</sst>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8" borderId="1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0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CC"/>
      <color rgb="FF99CCFF"/>
      <color rgb="FFFFCC99"/>
      <color rgb="FFFFFFCC"/>
      <color rgb="FFED03D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H7" sqref="H7"/>
    </sheetView>
  </sheetViews>
  <sheetFormatPr defaultRowHeight="1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>
      <c r="A1" s="228" t="s">
        <v>4507</v>
      </c>
      <c r="B1" s="228"/>
      <c r="C1" s="228"/>
      <c r="D1" s="123"/>
    </row>
    <row r="2" spans="1:4">
      <c r="A2" s="124"/>
      <c r="B2" s="124"/>
      <c r="C2" s="125" t="s">
        <v>4498</v>
      </c>
      <c r="D2" s="119"/>
    </row>
    <row r="3" spans="1:4" ht="24" customHeight="1">
      <c r="A3" s="124">
        <v>1</v>
      </c>
      <c r="B3" s="126" t="s">
        <v>4508</v>
      </c>
      <c r="C3" s="127"/>
      <c r="D3" s="119"/>
    </row>
    <row r="4" spans="1:4" ht="75" customHeight="1">
      <c r="A4" s="124">
        <v>2</v>
      </c>
      <c r="B4" s="122" t="s">
        <v>4502</v>
      </c>
      <c r="C4" s="128" t="s">
        <v>4519</v>
      </c>
    </row>
    <row r="5" spans="1:4" ht="30">
      <c r="A5" s="124">
        <v>3</v>
      </c>
      <c r="B5" s="122" t="s">
        <v>4503</v>
      </c>
      <c r="C5" s="122" t="s">
        <v>4499</v>
      </c>
    </row>
    <row r="6" spans="1:4" ht="45">
      <c r="A6" s="124">
        <v>4</v>
      </c>
      <c r="B6" s="122" t="s">
        <v>4500</v>
      </c>
      <c r="C6" s="122" t="s">
        <v>4504</v>
      </c>
    </row>
    <row r="7" spans="1:4" ht="50.25">
      <c r="A7" s="124">
        <v>5</v>
      </c>
      <c r="B7" s="122" t="s">
        <v>4530</v>
      </c>
      <c r="C7" s="122" t="s">
        <v>4501</v>
      </c>
    </row>
    <row r="8" spans="1:4" ht="48" customHeight="1">
      <c r="A8" s="124">
        <v>6</v>
      </c>
      <c r="B8" s="128" t="s">
        <v>4532</v>
      </c>
      <c r="C8" s="122" t="s">
        <v>4505</v>
      </c>
    </row>
    <row r="9" spans="1:4" ht="60">
      <c r="A9" s="124">
        <v>7</v>
      </c>
      <c r="B9" s="163" t="s">
        <v>4509</v>
      </c>
      <c r="C9" s="128" t="s">
        <v>4506</v>
      </c>
    </row>
    <row r="10" spans="1:4">
      <c r="A10" s="95"/>
      <c r="B10" s="226" t="s">
        <v>4529</v>
      </c>
      <c r="C10" s="227" t="s">
        <v>4531</v>
      </c>
    </row>
    <row r="38" spans="2:2">
      <c r="B38" s="120">
        <f ca="1">+B38:B40</f>
        <v>0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opLeftCell="H115" zoomScale="93" zoomScaleNormal="93" workbookViewId="0">
      <selection activeCell="Q33" sqref="Q33"/>
    </sheetView>
  </sheetViews>
  <sheetFormatPr defaultColWidth="18.5703125" defaultRowHeight="1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38.2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70.5" customHeight="1">
      <c r="A3" s="243" t="s">
        <v>4526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54.7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28</v>
      </c>
      <c r="Q6" s="24">
        <v>28</v>
      </c>
    </row>
    <row r="7" spans="1:17" s="2" customFormat="1" ht="47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>
        <v>24</v>
      </c>
      <c r="J7" s="24"/>
      <c r="K7" s="24"/>
      <c r="L7" s="24">
        <f t="shared" ref="L7:L70" si="0">SUM(I7:K7)</f>
        <v>24</v>
      </c>
      <c r="M7" s="24"/>
      <c r="N7" s="24">
        <v>24</v>
      </c>
      <c r="O7" s="24"/>
      <c r="P7" s="24"/>
      <c r="Q7" s="24"/>
    </row>
    <row r="8" spans="1:17" s="2" customFormat="1" ht="47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24</v>
      </c>
      <c r="J9" s="24"/>
      <c r="K9" s="24"/>
      <c r="L9" s="24">
        <f t="shared" si="0"/>
        <v>24</v>
      </c>
      <c r="M9" s="24"/>
      <c r="N9" s="24">
        <v>24</v>
      </c>
      <c r="O9" s="24"/>
      <c r="P9" s="24"/>
      <c r="Q9" s="24"/>
    </row>
    <row r="10" spans="1:17" s="2" customFormat="1" ht="47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24</v>
      </c>
      <c r="J10" s="24"/>
      <c r="K10" s="24"/>
      <c r="L10" s="24">
        <f t="shared" si="0"/>
        <v>24</v>
      </c>
      <c r="M10" s="24"/>
      <c r="N10" s="24">
        <v>24</v>
      </c>
      <c r="O10" s="24"/>
      <c r="P10" s="24"/>
      <c r="Q10" s="24"/>
    </row>
    <row r="11" spans="1:17" s="2" customFormat="1" ht="47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>
        <v>24</v>
      </c>
      <c r="J29" s="24"/>
      <c r="K29" s="24"/>
      <c r="L29" s="24">
        <f t="shared" si="0"/>
        <v>24</v>
      </c>
      <c r="M29" s="24"/>
      <c r="N29" s="24">
        <v>24</v>
      </c>
      <c r="O29" s="24"/>
      <c r="P29" s="24"/>
      <c r="Q29" s="24"/>
    </row>
    <row r="30" spans="1:17" s="2" customFormat="1" ht="47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>
        <v>24</v>
      </c>
      <c r="J30" s="24"/>
      <c r="K30" s="24"/>
      <c r="L30" s="24">
        <f t="shared" si="0"/>
        <v>24</v>
      </c>
      <c r="M30" s="24"/>
      <c r="N30" s="24">
        <v>24</v>
      </c>
      <c r="O30" s="24"/>
      <c r="P30" s="24"/>
      <c r="Q30" s="24"/>
    </row>
    <row r="31" spans="1:17" s="2" customFormat="1" ht="47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>
        <v>24</v>
      </c>
      <c r="J31" s="24"/>
      <c r="K31" s="24"/>
      <c r="L31" s="24">
        <f t="shared" si="0"/>
        <v>24</v>
      </c>
      <c r="M31" s="24"/>
      <c r="N31" s="24">
        <v>24</v>
      </c>
      <c r="O31" s="24"/>
      <c r="P31" s="24"/>
      <c r="Q31" s="24"/>
    </row>
    <row r="32" spans="1:17" s="2" customFormat="1" ht="31.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31.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>
        <v>24</v>
      </c>
      <c r="J33" s="24">
        <v>12</v>
      </c>
      <c r="K33" s="24"/>
      <c r="L33" s="24">
        <f t="shared" si="0"/>
        <v>36</v>
      </c>
      <c r="M33" s="24"/>
      <c r="N33" s="24">
        <v>36</v>
      </c>
      <c r="O33" s="24"/>
      <c r="P33" s="24"/>
      <c r="Q33" s="24"/>
    </row>
    <row r="34" spans="1:17" s="11" customFormat="1" ht="31.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15.7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94.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>
        <v>36</v>
      </c>
      <c r="K69" s="95"/>
      <c r="L69" s="24">
        <f t="shared" si="0"/>
        <v>36</v>
      </c>
      <c r="M69" s="95"/>
      <c r="N69" s="95">
        <v>36</v>
      </c>
      <c r="O69" s="95"/>
      <c r="P69" s="95"/>
      <c r="Q69" s="95"/>
    </row>
    <row r="70" spans="1:17" ht="30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>
        <v>36</v>
      </c>
      <c r="K72" s="95"/>
      <c r="L72" s="24">
        <f t="shared" si="1"/>
        <v>36</v>
      </c>
      <c r="M72" s="95"/>
      <c r="N72" s="95">
        <v>36</v>
      </c>
      <c r="O72" s="95"/>
      <c r="P72" s="95"/>
      <c r="Q72" s="95"/>
    </row>
    <row r="73" spans="1:17" ht="4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/>
      <c r="M73" s="95"/>
      <c r="N73" s="95"/>
      <c r="O73" s="95"/>
      <c r="P73" s="95"/>
      <c r="Q73" s="95"/>
    </row>
    <row r="74" spans="1:17" ht="30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>
        <v>36</v>
      </c>
      <c r="K79" s="95"/>
      <c r="L79" s="24">
        <f t="shared" si="1"/>
        <v>36</v>
      </c>
      <c r="M79" s="95"/>
      <c r="N79" s="95">
        <v>36</v>
      </c>
      <c r="O79" s="95"/>
      <c r="P79" s="95"/>
      <c r="Q79" s="95"/>
    </row>
    <row r="80" spans="1:17" ht="31.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customHeight="1">
      <c r="A117" s="231" t="s">
        <v>4497</v>
      </c>
      <c r="B117" s="232"/>
      <c r="C117" s="232"/>
      <c r="D117" s="232"/>
      <c r="E117" s="232"/>
      <c r="F117" s="232"/>
      <c r="G117" s="232"/>
      <c r="H117" s="233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 t="s">
        <v>1715</v>
      </c>
      <c r="C118" s="37"/>
      <c r="D118" s="38"/>
      <c r="E118" s="36">
        <v>9</v>
      </c>
      <c r="F118" s="37"/>
      <c r="G118" s="37"/>
      <c r="H118" s="155"/>
      <c r="I118" s="95"/>
      <c r="J118" s="95"/>
      <c r="K118" s="95"/>
      <c r="L118" s="24"/>
      <c r="M118" s="95"/>
      <c r="N118" s="95"/>
      <c r="O118" s="95"/>
      <c r="P118" s="95"/>
      <c r="Q118" s="95"/>
    </row>
    <row r="119" spans="1:17" ht="15.75">
      <c r="A119" s="39"/>
      <c r="B119" s="151" t="s">
        <v>4534</v>
      </c>
      <c r="C119" s="37"/>
      <c r="D119" s="38"/>
      <c r="E119" s="36">
        <v>9</v>
      </c>
      <c r="F119" s="37"/>
      <c r="G119" s="37"/>
      <c r="H119" s="155"/>
      <c r="I119" s="95"/>
      <c r="J119" s="95"/>
      <c r="K119" s="95"/>
      <c r="L119" s="24"/>
      <c r="M119" s="95"/>
      <c r="N119" s="95"/>
      <c r="O119" s="95"/>
      <c r="P119" s="95"/>
      <c r="Q119" s="95"/>
    </row>
    <row r="120" spans="1:17" ht="15.75">
      <c r="A120" s="39"/>
      <c r="B120" s="151" t="s">
        <v>4534</v>
      </c>
      <c r="C120" s="37"/>
      <c r="D120" s="38"/>
      <c r="E120" s="36">
        <v>9</v>
      </c>
      <c r="F120" s="37"/>
      <c r="G120" s="37"/>
      <c r="H120" s="155"/>
      <c r="I120" s="95"/>
      <c r="J120" s="95"/>
      <c r="K120" s="95"/>
      <c r="L120" s="24">
        <f>SUM(I120:K120)</f>
        <v>0</v>
      </c>
      <c r="M120" s="95"/>
      <c r="N120" s="95"/>
      <c r="O120" s="95"/>
      <c r="P120" s="95"/>
      <c r="Q120" s="95"/>
    </row>
    <row r="121" spans="1:17" ht="15.75">
      <c r="A121" s="39"/>
      <c r="B121" s="151" t="s">
        <v>4534</v>
      </c>
      <c r="C121" s="37"/>
      <c r="D121" s="38"/>
      <c r="E121" s="36">
        <v>9</v>
      </c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39"/>
      <c r="B122" s="151" t="s">
        <v>4533</v>
      </c>
      <c r="C122" s="37"/>
      <c r="D122" s="38"/>
      <c r="E122" s="36">
        <v>9</v>
      </c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>
      <c r="A149" s="278" t="s">
        <v>1699</v>
      </c>
      <c r="B149" s="279"/>
      <c r="C149" s="279"/>
      <c r="D149" s="279"/>
      <c r="E149" s="279"/>
      <c r="F149" s="279"/>
      <c r="G149" s="279"/>
      <c r="H149" s="279"/>
      <c r="I149" s="95">
        <f>SUM(I6:I148)</f>
        <v>168</v>
      </c>
      <c r="J149" s="95">
        <f t="shared" ref="J149:O149" si="3">SUM(J6:J148)</f>
        <v>120</v>
      </c>
      <c r="K149" s="95">
        <f t="shared" si="3"/>
        <v>0</v>
      </c>
      <c r="L149" s="95">
        <f t="shared" si="3"/>
        <v>288</v>
      </c>
      <c r="M149" s="95">
        <f t="shared" si="3"/>
        <v>0</v>
      </c>
      <c r="N149" s="95">
        <f t="shared" si="3"/>
        <v>288</v>
      </c>
      <c r="O149" s="95">
        <f t="shared" si="3"/>
        <v>0</v>
      </c>
      <c r="P149" s="95">
        <f t="shared" ref="P149" si="4">SUM(P6:P148)</f>
        <v>28</v>
      </c>
      <c r="Q149" s="95">
        <f t="shared" ref="Q149" si="5">SUM(Q6:Q148)</f>
        <v>28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>
      <c r="A154" s="97"/>
      <c r="B154" s="246" t="s">
        <v>1697</v>
      </c>
      <c r="C154" s="246"/>
      <c r="D154" s="246"/>
      <c r="E154" s="246"/>
      <c r="F154" s="98"/>
      <c r="G154" s="97"/>
      <c r="H154" s="116"/>
    </row>
  </sheetData>
  <sheetProtection selectLockedCells="1"/>
  <mergeCells count="20">
    <mergeCell ref="A1:Q1"/>
    <mergeCell ref="A2:Q2"/>
    <mergeCell ref="A3:Q3"/>
    <mergeCell ref="P4:P5"/>
    <mergeCell ref="Q4:Q5"/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tabSelected="1" topLeftCell="C25" zoomScale="70" zoomScaleNormal="70" workbookViewId="0">
      <selection activeCell="Q38" sqref="Q38"/>
    </sheetView>
  </sheetViews>
  <sheetFormatPr defaultColWidth="16" defaultRowHeight="1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54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70.5" customHeight="1">
      <c r="A3" s="243" t="s">
        <v>4527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70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>
        <v>9</v>
      </c>
      <c r="K6" s="24"/>
      <c r="L6" s="24"/>
      <c r="M6" s="24"/>
      <c r="N6" s="24"/>
      <c r="O6" s="24"/>
      <c r="P6" s="24">
        <v>11</v>
      </c>
      <c r="Q6" s="24">
        <v>10</v>
      </c>
    </row>
    <row r="7" spans="1:17" s="2" customFormat="1" ht="63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/>
      <c r="J8" s="24">
        <v>9</v>
      </c>
      <c r="K8" s="24"/>
      <c r="L8" s="24">
        <f t="shared" si="0"/>
        <v>9</v>
      </c>
      <c r="M8" s="24"/>
      <c r="N8" s="24">
        <v>9</v>
      </c>
      <c r="O8" s="24"/>
      <c r="P8" s="24"/>
      <c r="Q8" s="24"/>
    </row>
    <row r="9" spans="1:17" s="2" customFormat="1" ht="47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/>
      <c r="J9" s="24">
        <v>9</v>
      </c>
      <c r="K9" s="24"/>
      <c r="L9" s="24">
        <f t="shared" si="0"/>
        <v>9</v>
      </c>
      <c r="M9" s="24"/>
      <c r="N9" s="24">
        <v>9</v>
      </c>
      <c r="O9" s="24"/>
      <c r="P9" s="24"/>
      <c r="Q9" s="24"/>
    </row>
    <row r="10" spans="1:17" s="2" customFormat="1" ht="63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63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78.7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>
        <v>30</v>
      </c>
      <c r="J38" s="24"/>
      <c r="K38" s="24"/>
      <c r="L38" s="24">
        <f t="shared" si="0"/>
        <v>30</v>
      </c>
      <c r="M38" s="24"/>
      <c r="N38" s="24">
        <v>30</v>
      </c>
      <c r="O38" s="24"/>
      <c r="P38" s="24"/>
      <c r="Q38" s="24"/>
    </row>
    <row r="39" spans="1:17" s="2" customFormat="1" ht="31.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94.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78.7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78.7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78.7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>
        <v>9</v>
      </c>
      <c r="K50" s="24"/>
      <c r="L50" s="24">
        <f t="shared" si="0"/>
        <v>9</v>
      </c>
      <c r="M50" s="24"/>
      <c r="N50" s="24">
        <v>9</v>
      </c>
      <c r="O50" s="24"/>
      <c r="P50" s="24"/>
      <c r="Q50" s="24"/>
    </row>
    <row r="51" spans="1:17" s="2" customFormat="1" ht="31.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>
        <v>30</v>
      </c>
      <c r="J52" s="24"/>
      <c r="K52" s="24"/>
      <c r="L52" s="24">
        <f t="shared" si="0"/>
        <v>30</v>
      </c>
      <c r="M52" s="24"/>
      <c r="N52" s="24">
        <v>30</v>
      </c>
      <c r="O52" s="24"/>
      <c r="P52" s="24"/>
      <c r="Q52" s="24"/>
    </row>
    <row r="53" spans="1:17" s="2" customFormat="1" ht="63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>
        <v>9</v>
      </c>
      <c r="K55" s="24"/>
      <c r="L55" s="24">
        <f t="shared" si="0"/>
        <v>9</v>
      </c>
      <c r="M55" s="24"/>
      <c r="N55" s="24">
        <v>9</v>
      </c>
      <c r="O55" s="24"/>
      <c r="P55" s="24">
        <v>11</v>
      </c>
      <c r="Q55" s="24">
        <v>10</v>
      </c>
    </row>
    <row r="56" spans="1:17" s="2" customFormat="1" ht="31.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/>
      <c r="K66" s="24"/>
      <c r="L66" s="24">
        <f t="shared" si="0"/>
        <v>0</v>
      </c>
      <c r="M66" s="24"/>
      <c r="N66" s="24"/>
      <c r="O66" s="24"/>
      <c r="P66" s="24"/>
      <c r="Q66" s="24"/>
    </row>
    <row r="67" spans="1:17" s="2" customFormat="1" ht="47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>
        <v>9</v>
      </c>
      <c r="K93" s="95"/>
      <c r="L93" s="24">
        <f t="shared" si="1"/>
        <v>9</v>
      </c>
      <c r="M93" s="95"/>
      <c r="N93" s="95"/>
      <c r="O93" s="95"/>
      <c r="P93" s="95"/>
      <c r="Q93" s="95"/>
    </row>
    <row r="94" spans="1:17" ht="47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>
        <v>30</v>
      </c>
      <c r="J101" s="95"/>
      <c r="K101" s="95"/>
      <c r="L101" s="24">
        <f t="shared" si="1"/>
        <v>30</v>
      </c>
      <c r="M101" s="95"/>
      <c r="N101" s="95">
        <v>30</v>
      </c>
      <c r="O101" s="95"/>
      <c r="P101" s="95"/>
      <c r="Q101" s="95"/>
    </row>
    <row r="102" spans="1:17" ht="47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>
        <v>9</v>
      </c>
      <c r="K106" s="95"/>
      <c r="L106" s="24">
        <f t="shared" si="1"/>
        <v>9</v>
      </c>
      <c r="M106" s="95"/>
      <c r="N106" s="95">
        <v>9</v>
      </c>
      <c r="O106" s="95"/>
      <c r="P106" s="95"/>
      <c r="Q106" s="95"/>
    </row>
    <row r="107" spans="1:17" ht="63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>
        <v>9</v>
      </c>
      <c r="K109" s="95"/>
      <c r="L109" s="24">
        <f t="shared" si="1"/>
        <v>9</v>
      </c>
      <c r="M109" s="95"/>
      <c r="N109" s="95">
        <v>9</v>
      </c>
      <c r="O109" s="95"/>
      <c r="P109" s="95"/>
      <c r="Q109" s="95"/>
    </row>
    <row r="110" spans="1:17" ht="63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31.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>
        <v>9</v>
      </c>
      <c r="K118" s="95"/>
      <c r="L118" s="24">
        <f t="shared" si="1"/>
        <v>9</v>
      </c>
      <c r="M118" s="95"/>
      <c r="N118" s="95">
        <v>9</v>
      </c>
      <c r="O118" s="95"/>
      <c r="P118" s="95"/>
      <c r="Q118" s="95"/>
    </row>
    <row r="119" spans="1:17" ht="57" customHeight="1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>
        <v>9</v>
      </c>
      <c r="K124" s="95"/>
      <c r="L124" s="24">
        <f t="shared" si="1"/>
        <v>9</v>
      </c>
      <c r="M124" s="95"/>
      <c r="N124" s="95"/>
      <c r="O124" s="95"/>
      <c r="P124" s="95"/>
      <c r="Q124" s="95"/>
    </row>
    <row r="125" spans="1:17" ht="31.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31.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64.5" customHeight="1">
      <c r="A177" s="231" t="s">
        <v>4497</v>
      </c>
      <c r="B177" s="232"/>
      <c r="C177" s="232"/>
      <c r="D177" s="232"/>
      <c r="E177" s="232"/>
      <c r="F177" s="232"/>
      <c r="G177" s="232"/>
      <c r="H177" s="233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151" t="s">
        <v>1715</v>
      </c>
      <c r="C178" s="37"/>
      <c r="D178" s="37"/>
      <c r="E178" s="36"/>
      <c r="F178" s="37"/>
      <c r="G178" s="37"/>
      <c r="H178" s="148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151" t="s">
        <v>1715</v>
      </c>
      <c r="C179" s="37"/>
      <c r="D179" s="37"/>
      <c r="E179" s="36"/>
      <c r="F179" s="37"/>
      <c r="G179" s="37"/>
      <c r="H179" s="148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151" t="s">
        <v>1715</v>
      </c>
      <c r="C180" s="37"/>
      <c r="D180" s="37"/>
      <c r="E180" s="36"/>
      <c r="F180" s="37"/>
      <c r="G180" s="37"/>
      <c r="H180" s="148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151" t="s">
        <v>1715</v>
      </c>
      <c r="C181" s="37"/>
      <c r="D181" s="37"/>
      <c r="E181" s="36"/>
      <c r="F181" s="37"/>
      <c r="G181" s="37"/>
      <c r="H181" s="148"/>
      <c r="I181" s="95"/>
      <c r="J181" s="95"/>
      <c r="K181" s="95"/>
      <c r="L181" s="24">
        <v>0</v>
      </c>
      <c r="M181" s="95"/>
      <c r="N181" s="95"/>
      <c r="O181" s="95"/>
      <c r="P181" s="95"/>
      <c r="Q181" s="95"/>
    </row>
    <row r="182" spans="1:17" ht="15.75">
      <c r="A182" s="36"/>
      <c r="B182" s="151" t="s">
        <v>4534</v>
      </c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>
      <c r="A200" s="276" t="s">
        <v>1699</v>
      </c>
      <c r="B200" s="277"/>
      <c r="C200" s="277"/>
      <c r="D200" s="277"/>
      <c r="E200" s="277"/>
      <c r="F200" s="277"/>
      <c r="G200" s="277"/>
      <c r="H200" s="277"/>
      <c r="I200" s="95">
        <f>SUM(I6:I199)</f>
        <v>90</v>
      </c>
      <c r="J200" s="95">
        <f t="shared" ref="J200:O200" si="4">SUM(J6:J199)</f>
        <v>90</v>
      </c>
      <c r="K200" s="95">
        <f t="shared" si="4"/>
        <v>0</v>
      </c>
      <c r="L200" s="95">
        <f t="shared" si="4"/>
        <v>171</v>
      </c>
      <c r="M200" s="95">
        <f t="shared" si="4"/>
        <v>0</v>
      </c>
      <c r="N200" s="95">
        <f t="shared" si="4"/>
        <v>153</v>
      </c>
      <c r="O200" s="95">
        <f t="shared" si="4"/>
        <v>0</v>
      </c>
      <c r="P200" s="95">
        <f t="shared" ref="P200" si="5">SUM(P6:P199)</f>
        <v>22</v>
      </c>
      <c r="Q200" s="95">
        <f t="shared" ref="Q200" si="6">SUM(Q6:Q199)</f>
        <v>20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>
      <c r="A205" s="97"/>
      <c r="B205" s="246" t="s">
        <v>1697</v>
      </c>
      <c r="C205" s="246"/>
      <c r="D205" s="246"/>
      <c r="E205" s="246"/>
      <c r="F205" s="98"/>
      <c r="G205" s="97"/>
      <c r="H205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topLeftCell="D19" zoomScale="70" zoomScaleNormal="70" workbookViewId="0">
      <selection activeCell="Q7" sqref="Q7"/>
    </sheetView>
  </sheetViews>
  <sheetFormatPr defaultColWidth="16" defaultRowHeight="1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49.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84.75" customHeight="1">
      <c r="A3" s="243" t="s">
        <v>4528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51.7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135.75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63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4</v>
      </c>
      <c r="Q6" s="24">
        <v>5</v>
      </c>
    </row>
    <row r="7" spans="1:17" s="2" customFormat="1" ht="47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/>
      <c r="J7" s="24">
        <v>9</v>
      </c>
      <c r="K7" s="24"/>
      <c r="L7" s="24">
        <f t="shared" ref="L7:L70" si="0">SUM(I7:K7)</f>
        <v>9</v>
      </c>
      <c r="M7" s="24"/>
      <c r="N7" s="24">
        <v>9</v>
      </c>
      <c r="O7" s="24"/>
      <c r="P7" s="24"/>
      <c r="Q7" s="24"/>
    </row>
    <row r="8" spans="1:17" s="2" customFormat="1" ht="47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/>
      <c r="J8" s="24">
        <v>9</v>
      </c>
      <c r="K8" s="24"/>
      <c r="L8" s="24">
        <f t="shared" si="0"/>
        <v>9</v>
      </c>
      <c r="M8" s="24"/>
      <c r="N8" s="24">
        <v>9</v>
      </c>
      <c r="O8" s="24"/>
      <c r="P8" s="24"/>
      <c r="Q8" s="24"/>
    </row>
    <row r="9" spans="1:17" s="2" customFormat="1" ht="47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>
        <v>15</v>
      </c>
      <c r="J28" s="24">
        <v>9</v>
      </c>
      <c r="K28" s="24"/>
      <c r="L28" s="24">
        <f t="shared" si="0"/>
        <v>24</v>
      </c>
      <c r="M28" s="24"/>
      <c r="N28" s="24">
        <v>24</v>
      </c>
      <c r="O28" s="24"/>
      <c r="P28" s="24"/>
      <c r="Q28" s="24"/>
    </row>
    <row r="29" spans="1:17" s="2" customFormat="1" ht="31.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>
        <v>9</v>
      </c>
      <c r="K36" s="24"/>
      <c r="L36" s="24">
        <f t="shared" si="0"/>
        <v>9</v>
      </c>
      <c r="M36" s="24"/>
      <c r="N36" s="24">
        <v>9</v>
      </c>
      <c r="O36" s="24"/>
      <c r="P36" s="24"/>
      <c r="Q36" s="24"/>
    </row>
    <row r="37" spans="1:17" s="2" customFormat="1" ht="31.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>
        <v>15</v>
      </c>
      <c r="J38" s="24"/>
      <c r="K38" s="24"/>
      <c r="L38" s="24">
        <f t="shared" si="0"/>
        <v>15</v>
      </c>
      <c r="M38" s="24"/>
      <c r="N38" s="24">
        <v>15</v>
      </c>
      <c r="O38" s="24"/>
      <c r="P38" s="24"/>
      <c r="Q38" s="24"/>
    </row>
    <row r="39" spans="1:17" s="2" customFormat="1" ht="63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>
        <v>9</v>
      </c>
      <c r="K66" s="95"/>
      <c r="L66" s="24">
        <f t="shared" si="0"/>
        <v>9</v>
      </c>
      <c r="M66" s="95"/>
      <c r="N66" s="95">
        <v>9</v>
      </c>
      <c r="O66" s="95"/>
      <c r="P66" s="95"/>
      <c r="Q66" s="95"/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>
        <v>9</v>
      </c>
      <c r="K76" s="95"/>
      <c r="L76" s="24">
        <f t="shared" si="1"/>
        <v>9</v>
      </c>
      <c r="M76" s="95"/>
      <c r="N76" s="95">
        <v>9</v>
      </c>
      <c r="O76" s="95"/>
      <c r="P76" s="95"/>
      <c r="Q76" s="95"/>
    </row>
    <row r="77" spans="1:17" ht="47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/>
      <c r="K79" s="95">
        <v>9</v>
      </c>
      <c r="L79" s="24">
        <f t="shared" si="1"/>
        <v>9</v>
      </c>
      <c r="M79" s="95"/>
      <c r="N79" s="95">
        <v>9</v>
      </c>
      <c r="O79" s="95"/>
      <c r="P79" s="95"/>
      <c r="Q79" s="95"/>
    </row>
    <row r="80" spans="1:17" ht="63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>
        <v>9</v>
      </c>
      <c r="K86" s="95"/>
      <c r="L86" s="24">
        <f t="shared" si="1"/>
        <v>9</v>
      </c>
      <c r="M86" s="95"/>
      <c r="N86" s="95">
        <v>9</v>
      </c>
      <c r="O86" s="95"/>
      <c r="P86" s="95"/>
      <c r="Q86" s="95"/>
    </row>
    <row r="87" spans="1:17" ht="63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>
        <v>9</v>
      </c>
      <c r="K88" s="95"/>
      <c r="L88" s="24">
        <f t="shared" si="1"/>
        <v>9</v>
      </c>
      <c r="M88" s="95"/>
      <c r="N88" s="95">
        <v>9</v>
      </c>
      <c r="O88" s="95"/>
      <c r="P88" s="95"/>
      <c r="Q88" s="95"/>
    </row>
    <row r="89" spans="1:17" ht="31.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>
      <c r="A129" s="231" t="s">
        <v>4497</v>
      </c>
      <c r="B129" s="232"/>
      <c r="C129" s="232"/>
      <c r="D129" s="232"/>
      <c r="E129" s="232"/>
      <c r="F129" s="232"/>
      <c r="G129" s="232"/>
      <c r="H129" s="233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v>0</v>
      </c>
      <c r="M130" s="95"/>
      <c r="N130" s="95"/>
      <c r="O130" s="95"/>
      <c r="P130" s="95">
        <v>5</v>
      </c>
      <c r="Q130" s="95">
        <v>4</v>
      </c>
    </row>
    <row r="131" spans="1:17" ht="15.75">
      <c r="A131" s="36"/>
      <c r="B131" s="151"/>
      <c r="C131" s="37"/>
      <c r="D131" s="37"/>
      <c r="E131" s="36"/>
      <c r="F131" s="37"/>
      <c r="G131" s="37"/>
      <c r="H131" s="15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6"/>
      <c r="B132" s="151"/>
      <c r="C132" s="37"/>
      <c r="D132" s="37"/>
      <c r="E132" s="36"/>
      <c r="F132" s="37"/>
      <c r="G132" s="37"/>
      <c r="H132" s="15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6"/>
      <c r="B133" s="151"/>
      <c r="C133" s="37"/>
      <c r="D133" s="37"/>
      <c r="E133" s="36"/>
      <c r="F133" s="37"/>
      <c r="G133" s="37"/>
      <c r="H133" s="15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6"/>
      <c r="B134" s="151"/>
      <c r="C134" s="37"/>
      <c r="D134" s="37"/>
      <c r="E134" s="36"/>
      <c r="F134" s="37"/>
      <c r="G134" s="37"/>
      <c r="H134" s="15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>
      <c r="A155" s="276" t="s">
        <v>1699</v>
      </c>
      <c r="B155" s="277"/>
      <c r="C155" s="277"/>
      <c r="D155" s="277"/>
      <c r="E155" s="277"/>
      <c r="F155" s="277"/>
      <c r="G155" s="277"/>
      <c r="H155" s="277"/>
      <c r="I155" s="95">
        <f>SUM(I6:I154)</f>
        <v>30</v>
      </c>
      <c r="J155" s="95">
        <f t="shared" ref="J155:O155" si="3">SUM(J6:J154)</f>
        <v>72</v>
      </c>
      <c r="K155" s="95">
        <f t="shared" si="3"/>
        <v>9</v>
      </c>
      <c r="L155" s="95">
        <f t="shared" si="3"/>
        <v>111</v>
      </c>
      <c r="M155" s="95">
        <f t="shared" si="3"/>
        <v>0</v>
      </c>
      <c r="N155" s="95">
        <f t="shared" si="3"/>
        <v>111</v>
      </c>
      <c r="O155" s="95">
        <f t="shared" si="3"/>
        <v>0</v>
      </c>
      <c r="P155" s="95">
        <f t="shared" ref="P155" si="4">SUM(P6:P154)</f>
        <v>9</v>
      </c>
      <c r="Q155" s="95">
        <f t="shared" ref="Q155" si="5">SUM(Q6:Q154)</f>
        <v>9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>
      <c r="A160" s="97"/>
      <c r="B160" s="246" t="s">
        <v>1697</v>
      </c>
      <c r="C160" s="246"/>
      <c r="D160" s="246"/>
      <c r="E160" s="246"/>
      <c r="F160" s="98"/>
      <c r="G160" s="97"/>
      <c r="H160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72"/>
  <sheetViews>
    <sheetView topLeftCell="E43" zoomScale="82" zoomScaleNormal="82" workbookViewId="0">
      <selection activeCell="A2" sqref="A2:Q2"/>
    </sheetView>
  </sheetViews>
  <sheetFormatPr defaultColWidth="23" defaultRowHeight="18.75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9" ht="33.75" customHeight="1">
      <c r="A2" s="242" t="s">
        <v>4536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spans="1:19" s="168" customFormat="1" ht="78.75" customHeight="1">
      <c r="A3" s="243" t="s">
        <v>4518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167"/>
      <c r="S3" s="167"/>
    </row>
    <row r="4" spans="1:19" s="168" customFormat="1" ht="78.75" customHeight="1">
      <c r="A4" s="237" t="s">
        <v>0</v>
      </c>
      <c r="B4" s="237" t="s">
        <v>1694</v>
      </c>
      <c r="C4" s="237" t="s">
        <v>1</v>
      </c>
      <c r="D4" s="237" t="s">
        <v>2</v>
      </c>
      <c r="E4" s="234" t="s">
        <v>3</v>
      </c>
      <c r="F4" s="234" t="s">
        <v>1695</v>
      </c>
      <c r="G4" s="237" t="s">
        <v>1696</v>
      </c>
      <c r="H4" s="239" t="s">
        <v>4</v>
      </c>
      <c r="I4" s="236" t="s">
        <v>4495</v>
      </c>
      <c r="J4" s="236"/>
      <c r="K4" s="236"/>
      <c r="L4" s="236"/>
      <c r="M4" s="234" t="s">
        <v>4492</v>
      </c>
      <c r="N4" s="234" t="s">
        <v>4493</v>
      </c>
      <c r="O4" s="236" t="s">
        <v>4494</v>
      </c>
      <c r="P4" s="236" t="s">
        <v>4516</v>
      </c>
      <c r="Q4" s="236" t="s">
        <v>4515</v>
      </c>
      <c r="R4" s="169"/>
      <c r="S4" s="169"/>
    </row>
    <row r="5" spans="1:19" s="171" customFormat="1" ht="143.25" customHeight="1">
      <c r="A5" s="238"/>
      <c r="B5" s="238"/>
      <c r="C5" s="238"/>
      <c r="D5" s="238"/>
      <c r="E5" s="235"/>
      <c r="F5" s="235"/>
      <c r="G5" s="238"/>
      <c r="H5" s="240"/>
      <c r="I5" s="225" t="s">
        <v>4510</v>
      </c>
      <c r="J5" s="225" t="s">
        <v>4511</v>
      </c>
      <c r="K5" s="225" t="s">
        <v>4512</v>
      </c>
      <c r="L5" s="164" t="s">
        <v>4514</v>
      </c>
      <c r="M5" s="235"/>
      <c r="N5" s="235"/>
      <c r="O5" s="236"/>
      <c r="P5" s="236"/>
      <c r="Q5" s="236"/>
      <c r="R5" s="170"/>
      <c r="S5" s="170"/>
    </row>
    <row r="6" spans="1:19" s="168" customFormat="1" ht="75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5</v>
      </c>
      <c r="J6" s="175"/>
      <c r="K6" s="175"/>
      <c r="L6" s="175">
        <f>SUM(I6:K6)</f>
        <v>5</v>
      </c>
      <c r="M6" s="175"/>
      <c r="N6" s="176">
        <v>46</v>
      </c>
      <c r="O6" s="176"/>
      <c r="P6" s="177">
        <v>34</v>
      </c>
      <c r="Q6" s="177">
        <v>34</v>
      </c>
      <c r="R6" s="178"/>
      <c r="S6" s="178"/>
    </row>
    <row r="7" spans="1:19" s="168" customFormat="1" ht="75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5</v>
      </c>
      <c r="J7" s="175"/>
      <c r="K7" s="175"/>
      <c r="L7" s="175">
        <f t="shared" ref="L7:L70" si="0">SUM(I7:K7)</f>
        <v>5</v>
      </c>
      <c r="M7" s="175"/>
      <c r="N7" s="175">
        <v>46</v>
      </c>
      <c r="O7" s="175"/>
      <c r="P7" s="177"/>
      <c r="Q7" s="177"/>
      <c r="R7" s="178"/>
      <c r="S7" s="178"/>
    </row>
    <row r="8" spans="1:19" s="168" customFormat="1" ht="56.25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5</v>
      </c>
      <c r="J8" s="175"/>
      <c r="K8" s="175"/>
      <c r="L8" s="175">
        <f t="shared" si="0"/>
        <v>5</v>
      </c>
      <c r="M8" s="175"/>
      <c r="N8" s="175">
        <v>46</v>
      </c>
      <c r="O8" s="175"/>
      <c r="P8" s="177"/>
      <c r="Q8" s="177"/>
      <c r="R8" s="178"/>
      <c r="S8" s="178"/>
    </row>
    <row r="9" spans="1:19" s="168" customFormat="1" ht="56.25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/>
      <c r="J9" s="175"/>
      <c r="K9" s="175"/>
      <c r="L9" s="175">
        <f t="shared" si="0"/>
        <v>0</v>
      </c>
      <c r="M9" s="175"/>
      <c r="N9" s="175"/>
      <c r="O9" s="175"/>
      <c r="P9" s="177"/>
      <c r="Q9" s="177"/>
      <c r="R9" s="178"/>
      <c r="S9" s="178"/>
    </row>
    <row r="10" spans="1:19" s="168" customFormat="1" ht="56.25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/>
      <c r="J10" s="175"/>
      <c r="K10" s="175"/>
      <c r="L10" s="175">
        <f t="shared" si="0"/>
        <v>0</v>
      </c>
      <c r="M10" s="175"/>
      <c r="N10" s="175"/>
      <c r="O10" s="175"/>
      <c r="P10" s="177"/>
      <c r="Q10" s="177"/>
      <c r="R10" s="178"/>
      <c r="S10" s="178"/>
    </row>
    <row r="11" spans="1:19" s="168" customFormat="1" ht="56.25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/>
      <c r="J11" s="175"/>
      <c r="K11" s="175"/>
      <c r="L11" s="175">
        <f t="shared" si="0"/>
        <v>0</v>
      </c>
      <c r="M11" s="175"/>
      <c r="N11" s="175"/>
      <c r="O11" s="175"/>
      <c r="P11" s="177"/>
      <c r="Q11" s="177"/>
      <c r="R11" s="178"/>
      <c r="S11" s="178"/>
    </row>
    <row r="12" spans="1:19" s="168" customFormat="1" ht="56.25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/>
      <c r="J12" s="175"/>
      <c r="K12" s="175"/>
      <c r="L12" s="175">
        <f t="shared" si="0"/>
        <v>0</v>
      </c>
      <c r="M12" s="175"/>
      <c r="N12" s="175"/>
      <c r="O12" s="175"/>
      <c r="P12" s="177"/>
      <c r="Q12" s="177"/>
      <c r="R12" s="178"/>
      <c r="S12" s="178"/>
    </row>
    <row r="13" spans="1:19" s="168" customFormat="1" ht="56.25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/>
      <c r="J13" s="175"/>
      <c r="K13" s="175"/>
      <c r="L13" s="175">
        <f t="shared" si="0"/>
        <v>0</v>
      </c>
      <c r="M13" s="175"/>
      <c r="N13" s="175"/>
      <c r="O13" s="175"/>
      <c r="P13" s="177"/>
      <c r="Q13" s="177"/>
      <c r="R13" s="178"/>
      <c r="S13" s="178"/>
    </row>
    <row r="14" spans="1:19" s="168" customFormat="1" ht="56.25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>
        <v>5</v>
      </c>
      <c r="J14" s="175"/>
      <c r="K14" s="175"/>
      <c r="L14" s="175">
        <f t="shared" si="0"/>
        <v>5</v>
      </c>
      <c r="M14" s="175"/>
      <c r="N14" s="175">
        <v>46</v>
      </c>
      <c r="O14" s="175"/>
      <c r="P14" s="177"/>
      <c r="Q14" s="177"/>
      <c r="R14" s="178"/>
      <c r="S14" s="178"/>
    </row>
    <row r="15" spans="1:19" s="168" customFormat="1" ht="56.25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>
        <v>5</v>
      </c>
      <c r="J15" s="175"/>
      <c r="K15" s="175"/>
      <c r="L15" s="175">
        <f t="shared" si="0"/>
        <v>5</v>
      </c>
      <c r="M15" s="175"/>
      <c r="N15" s="175">
        <v>46</v>
      </c>
      <c r="O15" s="175"/>
      <c r="P15" s="177"/>
      <c r="Q15" s="177"/>
      <c r="R15" s="178"/>
      <c r="S15" s="178"/>
    </row>
    <row r="16" spans="1:19" s="168" customFormat="1" ht="39" customHeight="1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/>
      <c r="J16" s="175"/>
      <c r="K16" s="175"/>
      <c r="L16" s="175">
        <f t="shared" si="0"/>
        <v>0</v>
      </c>
      <c r="M16" s="175"/>
      <c r="N16" s="175"/>
      <c r="O16" s="175"/>
      <c r="P16" s="177"/>
      <c r="Q16" s="177"/>
      <c r="R16" s="178"/>
      <c r="S16" s="178"/>
    </row>
    <row r="17" spans="1:19" s="168" customFormat="1" ht="56.25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/>
      <c r="J17" s="175"/>
      <c r="K17" s="175"/>
      <c r="L17" s="175">
        <f t="shared" si="0"/>
        <v>0</v>
      </c>
      <c r="M17" s="175"/>
      <c r="N17" s="175"/>
      <c r="O17" s="175"/>
      <c r="P17" s="177"/>
      <c r="Q17" s="177"/>
      <c r="R17" s="178"/>
      <c r="S17" s="178"/>
    </row>
    <row r="18" spans="1:19" s="168" customFormat="1" ht="56.25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/>
      <c r="J18" s="175"/>
      <c r="K18" s="175"/>
      <c r="L18" s="175">
        <f t="shared" si="0"/>
        <v>0</v>
      </c>
      <c r="M18" s="175"/>
      <c r="N18" s="175"/>
      <c r="O18" s="175"/>
      <c r="P18" s="177"/>
      <c r="Q18" s="177"/>
      <c r="R18" s="178"/>
      <c r="S18" s="178"/>
    </row>
    <row r="19" spans="1:19" s="168" customFormat="1" ht="56.25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/>
      <c r="J19" s="175"/>
      <c r="K19" s="175"/>
      <c r="L19" s="175">
        <f t="shared" si="0"/>
        <v>0</v>
      </c>
      <c r="M19" s="175"/>
      <c r="N19" s="175"/>
      <c r="O19" s="175"/>
      <c r="P19" s="177"/>
      <c r="Q19" s="177"/>
      <c r="R19" s="178"/>
      <c r="S19" s="178"/>
    </row>
    <row r="20" spans="1:19" s="168" customFormat="1" ht="37.5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/>
      <c r="J20" s="175"/>
      <c r="K20" s="175"/>
      <c r="L20" s="175">
        <f t="shared" si="0"/>
        <v>0</v>
      </c>
      <c r="M20" s="175"/>
      <c r="N20" s="175"/>
      <c r="O20" s="175"/>
      <c r="P20" s="177"/>
      <c r="Q20" s="177"/>
      <c r="R20" s="178"/>
      <c r="S20" s="178"/>
    </row>
    <row r="21" spans="1:19" s="168" customFormat="1" ht="37.5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/>
      <c r="J21" s="175"/>
      <c r="K21" s="175"/>
      <c r="L21" s="175">
        <f t="shared" si="0"/>
        <v>0</v>
      </c>
      <c r="M21" s="175"/>
      <c r="N21" s="175"/>
      <c r="O21" s="175"/>
      <c r="P21" s="177"/>
      <c r="Q21" s="177"/>
      <c r="R21" s="178"/>
      <c r="S21" s="178"/>
    </row>
    <row r="22" spans="1:19" s="168" customFormat="1" ht="56.25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/>
      <c r="J22" s="175"/>
      <c r="K22" s="175"/>
      <c r="L22" s="175">
        <f t="shared" si="0"/>
        <v>0</v>
      </c>
      <c r="M22" s="175"/>
      <c r="N22" s="175">
        <v>41</v>
      </c>
      <c r="O22" s="175"/>
      <c r="P22" s="177"/>
      <c r="Q22" s="177"/>
      <c r="R22" s="178"/>
      <c r="S22" s="178"/>
    </row>
    <row r="23" spans="1:19" s="168" customFormat="1" ht="56.25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>
        <v>5</v>
      </c>
      <c r="J23" s="175"/>
      <c r="K23" s="175"/>
      <c r="L23" s="175">
        <f t="shared" si="0"/>
        <v>5</v>
      </c>
      <c r="M23" s="175"/>
      <c r="N23" s="175">
        <v>46</v>
      </c>
      <c r="O23" s="175"/>
      <c r="P23" s="177"/>
      <c r="Q23" s="177"/>
      <c r="R23" s="178"/>
      <c r="S23" s="178"/>
    </row>
    <row r="24" spans="1:19" s="168" customFormat="1" ht="56.25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5</v>
      </c>
      <c r="J24" s="175"/>
      <c r="K24" s="175"/>
      <c r="L24" s="175">
        <f t="shared" si="0"/>
        <v>5</v>
      </c>
      <c r="M24" s="175"/>
      <c r="N24" s="175">
        <v>46</v>
      </c>
      <c r="O24" s="175"/>
      <c r="P24" s="177"/>
      <c r="Q24" s="177"/>
      <c r="R24" s="178"/>
      <c r="S24" s="178"/>
    </row>
    <row r="25" spans="1:19" s="168" customFormat="1" ht="56.25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5</v>
      </c>
      <c r="J25" s="175"/>
      <c r="K25" s="175"/>
      <c r="L25" s="175">
        <f t="shared" si="0"/>
        <v>5</v>
      </c>
      <c r="M25" s="175"/>
      <c r="N25" s="175">
        <v>46</v>
      </c>
      <c r="O25" s="175"/>
      <c r="P25" s="177"/>
      <c r="Q25" s="177"/>
      <c r="R25" s="178"/>
      <c r="S25" s="178"/>
    </row>
    <row r="26" spans="1:19" s="168" customFormat="1" ht="56.25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/>
      <c r="J26" s="175"/>
      <c r="K26" s="175"/>
      <c r="L26" s="175">
        <f t="shared" si="0"/>
        <v>0</v>
      </c>
      <c r="M26" s="175"/>
      <c r="N26" s="175"/>
      <c r="O26" s="175"/>
      <c r="P26" s="177"/>
      <c r="Q26" s="177"/>
      <c r="R26" s="178"/>
      <c r="S26" s="178"/>
    </row>
    <row r="27" spans="1:19" s="168" customFormat="1" ht="56.25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/>
      <c r="J27" s="175"/>
      <c r="K27" s="175"/>
      <c r="L27" s="175">
        <f t="shared" si="0"/>
        <v>0</v>
      </c>
      <c r="M27" s="175"/>
      <c r="N27" s="175"/>
      <c r="O27" s="175"/>
      <c r="P27" s="177"/>
      <c r="Q27" s="177"/>
      <c r="R27" s="178"/>
      <c r="S27" s="178"/>
    </row>
    <row r="28" spans="1:19" s="168" customFormat="1" ht="93.75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/>
      <c r="J28" s="175"/>
      <c r="K28" s="175"/>
      <c r="L28" s="175">
        <f t="shared" si="0"/>
        <v>0</v>
      </c>
      <c r="M28" s="175"/>
      <c r="N28" s="175"/>
      <c r="O28" s="175"/>
      <c r="P28" s="177"/>
      <c r="Q28" s="177"/>
      <c r="R28" s="178"/>
      <c r="S28" s="178"/>
    </row>
    <row r="29" spans="1:19" s="168" customFormat="1" ht="56.25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/>
      <c r="J29" s="175"/>
      <c r="K29" s="175"/>
      <c r="L29" s="175">
        <f t="shared" si="0"/>
        <v>0</v>
      </c>
      <c r="M29" s="175"/>
      <c r="N29" s="175"/>
      <c r="O29" s="175"/>
      <c r="P29" s="177"/>
      <c r="Q29" s="177"/>
      <c r="R29" s="178"/>
      <c r="S29" s="178"/>
    </row>
    <row r="30" spans="1:19" s="168" customFormat="1" ht="56.25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/>
      <c r="J30" s="175"/>
      <c r="K30" s="175"/>
      <c r="L30" s="175">
        <f t="shared" si="0"/>
        <v>0</v>
      </c>
      <c r="M30" s="175"/>
      <c r="N30" s="175"/>
      <c r="O30" s="175"/>
      <c r="P30" s="177"/>
      <c r="Q30" s="177"/>
      <c r="R30" s="178"/>
      <c r="S30" s="178"/>
    </row>
    <row r="31" spans="1:19" s="168" customFormat="1" ht="56.25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/>
      <c r="J31" s="175"/>
      <c r="K31" s="175"/>
      <c r="L31" s="175">
        <f t="shared" si="0"/>
        <v>0</v>
      </c>
      <c r="M31" s="175"/>
      <c r="N31" s="175"/>
      <c r="O31" s="175"/>
      <c r="P31" s="177"/>
      <c r="Q31" s="177"/>
      <c r="R31" s="178"/>
      <c r="S31" s="178"/>
    </row>
    <row r="32" spans="1:19" s="168" customFormat="1" ht="56.25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/>
      <c r="J32" s="175"/>
      <c r="K32" s="175"/>
      <c r="L32" s="175">
        <f t="shared" si="0"/>
        <v>0</v>
      </c>
      <c r="M32" s="175"/>
      <c r="N32" s="175"/>
      <c r="O32" s="175"/>
      <c r="P32" s="177"/>
      <c r="Q32" s="177"/>
      <c r="R32" s="178"/>
      <c r="S32" s="178"/>
    </row>
    <row r="33" spans="1:19" s="168" customFormat="1" ht="56.25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/>
      <c r="J33" s="175"/>
      <c r="K33" s="175"/>
      <c r="L33" s="175">
        <f t="shared" si="0"/>
        <v>0</v>
      </c>
      <c r="M33" s="175"/>
      <c r="N33" s="175"/>
      <c r="O33" s="175"/>
      <c r="P33" s="177"/>
      <c r="Q33" s="177"/>
      <c r="R33" s="178"/>
      <c r="S33" s="178"/>
    </row>
    <row r="34" spans="1:19" s="168" customFormat="1" ht="56.25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/>
      <c r="J34" s="175"/>
      <c r="K34" s="175"/>
      <c r="L34" s="175">
        <f t="shared" si="0"/>
        <v>0</v>
      </c>
      <c r="M34" s="175"/>
      <c r="N34" s="175"/>
      <c r="O34" s="175"/>
      <c r="P34" s="177"/>
      <c r="Q34" s="177"/>
      <c r="R34" s="178"/>
      <c r="S34" s="178"/>
    </row>
    <row r="35" spans="1:19" s="168" customFormat="1" ht="56.25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/>
      <c r="J35" s="175"/>
      <c r="K35" s="175"/>
      <c r="L35" s="175">
        <f t="shared" si="0"/>
        <v>0</v>
      </c>
      <c r="M35" s="175"/>
      <c r="N35" s="175"/>
      <c r="O35" s="175"/>
      <c r="P35" s="177"/>
      <c r="Q35" s="177"/>
      <c r="R35" s="178"/>
      <c r="S35" s="178"/>
    </row>
    <row r="36" spans="1:19" s="168" customFormat="1" ht="56.25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/>
      <c r="J36" s="175"/>
      <c r="K36" s="175"/>
      <c r="L36" s="175">
        <f t="shared" si="0"/>
        <v>0</v>
      </c>
      <c r="M36" s="175"/>
      <c r="N36" s="175"/>
      <c r="O36" s="175"/>
      <c r="P36" s="177"/>
      <c r="Q36" s="177"/>
      <c r="R36" s="178"/>
      <c r="S36" s="178"/>
    </row>
    <row r="37" spans="1:19" s="168" customFormat="1" ht="56.25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/>
      <c r="J37" s="175"/>
      <c r="K37" s="175"/>
      <c r="L37" s="175">
        <f t="shared" si="0"/>
        <v>0</v>
      </c>
      <c r="M37" s="175"/>
      <c r="N37" s="175"/>
      <c r="O37" s="175"/>
      <c r="P37" s="177"/>
      <c r="Q37" s="177"/>
      <c r="R37" s="178"/>
      <c r="S37" s="178"/>
    </row>
    <row r="38" spans="1:19" s="168" customFormat="1" ht="37.5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/>
      <c r="J38" s="175"/>
      <c r="K38" s="175"/>
      <c r="L38" s="175">
        <f t="shared" si="0"/>
        <v>0</v>
      </c>
      <c r="M38" s="175"/>
      <c r="N38" s="175"/>
      <c r="O38" s="175"/>
      <c r="P38" s="177"/>
      <c r="Q38" s="177"/>
      <c r="R38" s="178"/>
      <c r="S38" s="178"/>
    </row>
    <row r="39" spans="1:19" s="168" customFormat="1" ht="131.25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/>
      <c r="J39" s="175"/>
      <c r="K39" s="175"/>
      <c r="L39" s="175">
        <f t="shared" si="0"/>
        <v>0</v>
      </c>
      <c r="M39" s="175"/>
      <c r="N39" s="175"/>
      <c r="O39" s="175"/>
      <c r="P39" s="177"/>
      <c r="Q39" s="177"/>
      <c r="R39" s="178"/>
      <c r="S39" s="178"/>
    </row>
    <row r="40" spans="1:19" s="168" customFormat="1" ht="56.25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/>
      <c r="J40" s="175"/>
      <c r="K40" s="175"/>
      <c r="L40" s="175">
        <f t="shared" si="0"/>
        <v>0</v>
      </c>
      <c r="M40" s="175"/>
      <c r="N40" s="175"/>
      <c r="O40" s="175"/>
      <c r="P40" s="177"/>
      <c r="Q40" s="177"/>
      <c r="R40" s="178"/>
      <c r="S40" s="178"/>
    </row>
    <row r="41" spans="1:19" s="168" customFormat="1" ht="56.25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/>
      <c r="J41" s="175"/>
      <c r="K41" s="175"/>
      <c r="L41" s="175">
        <f t="shared" si="0"/>
        <v>0</v>
      </c>
      <c r="M41" s="175"/>
      <c r="N41" s="175"/>
      <c r="O41" s="175"/>
      <c r="P41" s="177"/>
      <c r="Q41" s="177"/>
      <c r="R41" s="178"/>
      <c r="S41" s="178"/>
    </row>
    <row r="42" spans="1:19" ht="37.5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/>
      <c r="J42" s="175"/>
      <c r="K42" s="175"/>
      <c r="L42" s="175">
        <f t="shared" si="0"/>
        <v>0</v>
      </c>
      <c r="M42" s="175"/>
      <c r="N42" s="175"/>
      <c r="O42" s="175"/>
      <c r="P42" s="200"/>
      <c r="Q42" s="200"/>
    </row>
    <row r="43" spans="1:19" ht="75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/>
      <c r="J43" s="175"/>
      <c r="K43" s="175"/>
      <c r="L43" s="175">
        <f t="shared" si="0"/>
        <v>0</v>
      </c>
      <c r="M43" s="175"/>
      <c r="N43" s="175"/>
      <c r="O43" s="175"/>
      <c r="P43" s="200"/>
      <c r="Q43" s="200"/>
    </row>
    <row r="44" spans="1:19" ht="56.25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/>
      <c r="J44" s="175"/>
      <c r="K44" s="175"/>
      <c r="L44" s="175">
        <f t="shared" si="0"/>
        <v>0</v>
      </c>
      <c r="M44" s="175"/>
      <c r="N44" s="175"/>
      <c r="O44" s="175"/>
      <c r="P44" s="200"/>
      <c r="Q44" s="200"/>
    </row>
    <row r="45" spans="1:19" ht="56.25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/>
      <c r="J45" s="175"/>
      <c r="K45" s="175"/>
      <c r="L45" s="175">
        <f t="shared" si="0"/>
        <v>0</v>
      </c>
      <c r="M45" s="175"/>
      <c r="N45" s="175"/>
      <c r="O45" s="175"/>
      <c r="P45" s="200"/>
      <c r="Q45" s="200"/>
    </row>
    <row r="46" spans="1:19" ht="56.25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/>
      <c r="J46" s="175"/>
      <c r="K46" s="175"/>
      <c r="L46" s="175">
        <f t="shared" si="0"/>
        <v>0</v>
      </c>
      <c r="M46" s="175"/>
      <c r="N46" s="175"/>
      <c r="O46" s="175"/>
      <c r="P46" s="200"/>
      <c r="Q46" s="200"/>
    </row>
    <row r="47" spans="1:19" ht="56.25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/>
      <c r="J47" s="175"/>
      <c r="K47" s="175"/>
      <c r="L47" s="175">
        <f t="shared" si="0"/>
        <v>0</v>
      </c>
      <c r="M47" s="175"/>
      <c r="N47" s="175"/>
      <c r="O47" s="175"/>
      <c r="P47" s="200"/>
      <c r="Q47" s="200"/>
    </row>
    <row r="48" spans="1:19" ht="37.5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/>
      <c r="J48" s="175"/>
      <c r="K48" s="175"/>
      <c r="L48" s="175">
        <f t="shared" si="0"/>
        <v>0</v>
      </c>
      <c r="M48" s="175"/>
      <c r="N48" s="175"/>
      <c r="O48" s="175"/>
      <c r="P48" s="200"/>
      <c r="Q48" s="200"/>
    </row>
    <row r="49" spans="1:17" ht="56.25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/>
      <c r="J49" s="175"/>
      <c r="K49" s="175"/>
      <c r="L49" s="175">
        <f t="shared" si="0"/>
        <v>0</v>
      </c>
      <c r="M49" s="175"/>
      <c r="N49" s="175"/>
      <c r="O49" s="175"/>
      <c r="P49" s="200"/>
      <c r="Q49" s="200"/>
    </row>
    <row r="50" spans="1:17" ht="56.25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/>
      <c r="J50" s="175"/>
      <c r="K50" s="175"/>
      <c r="L50" s="175">
        <f t="shared" si="0"/>
        <v>0</v>
      </c>
      <c r="M50" s="175"/>
      <c r="N50" s="175"/>
      <c r="O50" s="175"/>
      <c r="P50" s="200"/>
      <c r="Q50" s="200"/>
    </row>
    <row r="51" spans="1:17" ht="56.25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/>
      <c r="J51" s="175"/>
      <c r="K51" s="175"/>
      <c r="L51" s="175">
        <f t="shared" si="0"/>
        <v>0</v>
      </c>
      <c r="M51" s="175"/>
      <c r="N51" s="175"/>
      <c r="O51" s="175"/>
      <c r="P51" s="200"/>
      <c r="Q51" s="200"/>
    </row>
    <row r="52" spans="1:17" ht="37.5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/>
      <c r="J52" s="175"/>
      <c r="K52" s="175"/>
      <c r="L52" s="175">
        <f t="shared" si="0"/>
        <v>0</v>
      </c>
      <c r="M52" s="175"/>
      <c r="N52" s="175"/>
      <c r="O52" s="175"/>
      <c r="P52" s="200"/>
      <c r="Q52" s="200"/>
    </row>
    <row r="53" spans="1:17" ht="37.5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/>
      <c r="J53" s="175"/>
      <c r="K53" s="175"/>
      <c r="L53" s="175">
        <f t="shared" si="0"/>
        <v>0</v>
      </c>
      <c r="M53" s="175"/>
      <c r="N53" s="175"/>
      <c r="O53" s="175"/>
      <c r="P53" s="200"/>
      <c r="Q53" s="200"/>
    </row>
    <row r="54" spans="1:17" ht="56.25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/>
      <c r="J54" s="175"/>
      <c r="K54" s="175"/>
      <c r="L54" s="175">
        <f t="shared" si="0"/>
        <v>0</v>
      </c>
      <c r="M54" s="175"/>
      <c r="N54" s="175"/>
      <c r="O54" s="175"/>
      <c r="P54" s="200"/>
      <c r="Q54" s="200"/>
    </row>
    <row r="55" spans="1:17" ht="56.25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/>
      <c r="J55" s="201"/>
      <c r="K55" s="201"/>
      <c r="L55" s="175">
        <f t="shared" si="0"/>
        <v>0</v>
      </c>
      <c r="M55" s="201"/>
      <c r="N55" s="201"/>
      <c r="O55" s="201"/>
      <c r="P55" s="200"/>
      <c r="Q55" s="200"/>
    </row>
    <row r="56" spans="1:17" ht="56.25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/>
      <c r="J56" s="175"/>
      <c r="K56" s="175"/>
      <c r="L56" s="175">
        <f t="shared" si="0"/>
        <v>0</v>
      </c>
      <c r="M56" s="175"/>
      <c r="N56" s="175"/>
      <c r="O56" s="175"/>
      <c r="P56" s="200"/>
      <c r="Q56" s="200"/>
    </row>
    <row r="57" spans="1:17" ht="56.25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/>
      <c r="J57" s="175"/>
      <c r="K57" s="175"/>
      <c r="L57" s="175">
        <f t="shared" si="0"/>
        <v>0</v>
      </c>
      <c r="M57" s="175"/>
      <c r="N57" s="175"/>
      <c r="O57" s="175"/>
      <c r="P57" s="200"/>
      <c r="Q57" s="200"/>
    </row>
    <row r="58" spans="1:17" ht="56.25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/>
      <c r="J58" s="175"/>
      <c r="K58" s="175"/>
      <c r="L58" s="175">
        <f t="shared" si="0"/>
        <v>0</v>
      </c>
      <c r="M58" s="175"/>
      <c r="N58" s="175"/>
      <c r="O58" s="175"/>
      <c r="P58" s="200"/>
      <c r="Q58" s="200"/>
    </row>
    <row r="59" spans="1:17" ht="56.25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/>
      <c r="J59" s="202"/>
      <c r="K59" s="202"/>
      <c r="L59" s="175">
        <f t="shared" si="0"/>
        <v>0</v>
      </c>
      <c r="M59" s="202"/>
      <c r="N59" s="202"/>
      <c r="O59" s="202"/>
      <c r="P59" s="200"/>
      <c r="Q59" s="200"/>
    </row>
    <row r="60" spans="1:17" ht="56.25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/>
      <c r="J60" s="202"/>
      <c r="K60" s="202"/>
      <c r="L60" s="175">
        <f t="shared" si="0"/>
        <v>0</v>
      </c>
      <c r="M60" s="202"/>
      <c r="N60" s="202"/>
      <c r="O60" s="202"/>
      <c r="P60" s="200"/>
      <c r="Q60" s="200"/>
    </row>
    <row r="61" spans="1:17" ht="56.25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/>
      <c r="J61" s="202"/>
      <c r="K61" s="202"/>
      <c r="L61" s="175">
        <f t="shared" si="0"/>
        <v>0</v>
      </c>
      <c r="M61" s="202"/>
      <c r="N61" s="202"/>
      <c r="O61" s="202"/>
      <c r="P61" s="200"/>
      <c r="Q61" s="200"/>
    </row>
    <row r="62" spans="1:17" ht="56.25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/>
      <c r="J62" s="202"/>
      <c r="K62" s="202"/>
      <c r="L62" s="175">
        <f t="shared" si="0"/>
        <v>0</v>
      </c>
      <c r="M62" s="202"/>
      <c r="N62" s="202"/>
      <c r="O62" s="202"/>
      <c r="P62" s="200"/>
      <c r="Q62" s="200"/>
    </row>
    <row r="63" spans="1:17" ht="75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/>
      <c r="J63" s="202"/>
      <c r="K63" s="202"/>
      <c r="L63" s="175">
        <f t="shared" si="0"/>
        <v>0</v>
      </c>
      <c r="M63" s="202"/>
      <c r="N63" s="202"/>
      <c r="O63" s="202"/>
      <c r="P63" s="200"/>
      <c r="Q63" s="200"/>
    </row>
    <row r="64" spans="1:17" ht="37.5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/>
      <c r="J64" s="202"/>
      <c r="K64" s="202"/>
      <c r="L64" s="175">
        <f t="shared" si="0"/>
        <v>0</v>
      </c>
      <c r="M64" s="202"/>
      <c r="N64" s="202"/>
      <c r="O64" s="202"/>
      <c r="P64" s="200"/>
      <c r="Q64" s="200"/>
    </row>
    <row r="65" spans="1:17" ht="93.75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/>
      <c r="J65" s="202"/>
      <c r="K65" s="202"/>
      <c r="L65" s="175">
        <f t="shared" si="0"/>
        <v>0</v>
      </c>
      <c r="M65" s="202"/>
      <c r="N65" s="202"/>
      <c r="O65" s="202"/>
      <c r="P65" s="200"/>
      <c r="Q65" s="200"/>
    </row>
    <row r="66" spans="1:17" ht="37.5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/>
      <c r="J66" s="202"/>
      <c r="K66" s="202"/>
      <c r="L66" s="175">
        <f t="shared" si="0"/>
        <v>0</v>
      </c>
      <c r="M66" s="202"/>
      <c r="N66" s="202"/>
      <c r="O66" s="202"/>
      <c r="P66" s="200"/>
      <c r="Q66" s="200"/>
    </row>
    <row r="67" spans="1:17" ht="56.25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/>
      <c r="J67" s="202"/>
      <c r="K67" s="202"/>
      <c r="L67" s="175">
        <f t="shared" si="0"/>
        <v>0</v>
      </c>
      <c r="M67" s="202"/>
      <c r="N67" s="202"/>
      <c r="O67" s="202"/>
      <c r="P67" s="200"/>
      <c r="Q67" s="200"/>
    </row>
    <row r="68" spans="1:17" ht="56.25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/>
      <c r="J68" s="202"/>
      <c r="K68" s="202"/>
      <c r="L68" s="175">
        <f t="shared" si="0"/>
        <v>0</v>
      </c>
      <c r="M68" s="202"/>
      <c r="N68" s="202"/>
      <c r="O68" s="202"/>
      <c r="P68" s="200"/>
      <c r="Q68" s="200"/>
    </row>
    <row r="69" spans="1:17" ht="56.25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/>
      <c r="J69" s="202"/>
      <c r="K69" s="202"/>
      <c r="L69" s="175">
        <f t="shared" si="0"/>
        <v>0</v>
      </c>
      <c r="M69" s="202"/>
      <c r="N69" s="202"/>
      <c r="O69" s="202"/>
      <c r="P69" s="200"/>
      <c r="Q69" s="200"/>
    </row>
    <row r="70" spans="1:17" ht="93.75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/>
      <c r="J70" s="202"/>
      <c r="K70" s="202"/>
      <c r="L70" s="175">
        <f t="shared" si="0"/>
        <v>0</v>
      </c>
      <c r="M70" s="202"/>
      <c r="N70" s="202"/>
      <c r="O70" s="202"/>
      <c r="P70" s="200"/>
      <c r="Q70" s="200"/>
    </row>
    <row r="71" spans="1:17" ht="93.75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/>
      <c r="J71" s="202"/>
      <c r="K71" s="202"/>
      <c r="L71" s="175">
        <f t="shared" ref="L71:L134" si="1">SUM(I71:K71)</f>
        <v>0</v>
      </c>
      <c r="M71" s="202"/>
      <c r="N71" s="202"/>
      <c r="O71" s="202"/>
      <c r="P71" s="200"/>
      <c r="Q71" s="200"/>
    </row>
    <row r="72" spans="1:17" ht="93.75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/>
      <c r="J72" s="202"/>
      <c r="K72" s="202"/>
      <c r="L72" s="175">
        <f t="shared" si="1"/>
        <v>0</v>
      </c>
      <c r="M72" s="202"/>
      <c r="N72" s="202"/>
      <c r="O72" s="202"/>
      <c r="P72" s="200"/>
      <c r="Q72" s="200"/>
    </row>
    <row r="73" spans="1:17" ht="75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/>
      <c r="J73" s="202"/>
      <c r="K73" s="202"/>
      <c r="L73" s="175">
        <f t="shared" si="1"/>
        <v>0</v>
      </c>
      <c r="M73" s="202"/>
      <c r="N73" s="202"/>
      <c r="O73" s="202"/>
      <c r="P73" s="200"/>
      <c r="Q73" s="200"/>
    </row>
    <row r="74" spans="1:17" ht="75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/>
      <c r="J74" s="202"/>
      <c r="K74" s="202"/>
      <c r="L74" s="175">
        <f t="shared" si="1"/>
        <v>0</v>
      </c>
      <c r="M74" s="202"/>
      <c r="N74" s="202"/>
      <c r="O74" s="202"/>
      <c r="P74" s="200"/>
      <c r="Q74" s="200"/>
    </row>
    <row r="75" spans="1:17" ht="56.25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/>
      <c r="J75" s="202"/>
      <c r="K75" s="202"/>
      <c r="L75" s="175">
        <f t="shared" si="1"/>
        <v>0</v>
      </c>
      <c r="M75" s="202"/>
      <c r="N75" s="202"/>
      <c r="O75" s="202"/>
      <c r="P75" s="200"/>
      <c r="Q75" s="200"/>
    </row>
    <row r="76" spans="1:17" ht="56.25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/>
      <c r="J76" s="202"/>
      <c r="K76" s="202"/>
      <c r="L76" s="175">
        <f t="shared" si="1"/>
        <v>0</v>
      </c>
      <c r="M76" s="202"/>
      <c r="N76" s="202"/>
      <c r="O76" s="202"/>
      <c r="P76" s="200"/>
      <c r="Q76" s="200"/>
    </row>
    <row r="77" spans="1:17" ht="75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/>
      <c r="J77" s="202"/>
      <c r="K77" s="202"/>
      <c r="L77" s="175">
        <f t="shared" si="1"/>
        <v>0</v>
      </c>
      <c r="M77" s="202"/>
      <c r="N77" s="202"/>
      <c r="O77" s="202"/>
      <c r="P77" s="200"/>
      <c r="Q77" s="200"/>
    </row>
    <row r="78" spans="1:17" ht="75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/>
      <c r="J78" s="202"/>
      <c r="K78" s="202"/>
      <c r="L78" s="175">
        <f t="shared" si="1"/>
        <v>0</v>
      </c>
      <c r="M78" s="202"/>
      <c r="N78" s="202"/>
      <c r="O78" s="202"/>
      <c r="P78" s="200"/>
      <c r="Q78" s="200"/>
    </row>
    <row r="79" spans="1:17" ht="56.25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/>
      <c r="J79" s="202"/>
      <c r="K79" s="202"/>
      <c r="L79" s="175">
        <f t="shared" si="1"/>
        <v>0</v>
      </c>
      <c r="M79" s="202"/>
      <c r="N79" s="202"/>
      <c r="O79" s="202"/>
      <c r="P79" s="200"/>
      <c r="Q79" s="200"/>
    </row>
    <row r="80" spans="1:17" ht="56.25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/>
      <c r="J80" s="202"/>
      <c r="K80" s="202"/>
      <c r="L80" s="175">
        <f t="shared" si="1"/>
        <v>0</v>
      </c>
      <c r="M80" s="202"/>
      <c r="N80" s="202"/>
      <c r="O80" s="202"/>
      <c r="P80" s="200"/>
      <c r="Q80" s="200"/>
    </row>
    <row r="81" spans="1:17" ht="37.5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/>
      <c r="J81" s="202"/>
      <c r="K81" s="202"/>
      <c r="L81" s="175">
        <f t="shared" si="1"/>
        <v>0</v>
      </c>
      <c r="M81" s="202"/>
      <c r="N81" s="202"/>
      <c r="O81" s="202"/>
      <c r="P81" s="200"/>
      <c r="Q81" s="200"/>
    </row>
    <row r="82" spans="1:17" ht="56.25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/>
      <c r="J82" s="202"/>
      <c r="K82" s="202"/>
      <c r="L82" s="175">
        <f t="shared" si="1"/>
        <v>0</v>
      </c>
      <c r="M82" s="202"/>
      <c r="N82" s="202"/>
      <c r="O82" s="202"/>
      <c r="P82" s="200"/>
      <c r="Q82" s="200"/>
    </row>
    <row r="83" spans="1:17" ht="56.25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/>
      <c r="J83" s="202"/>
      <c r="K83" s="202"/>
      <c r="L83" s="175">
        <f t="shared" si="1"/>
        <v>0</v>
      </c>
      <c r="M83" s="202"/>
      <c r="N83" s="202"/>
      <c r="O83" s="202"/>
      <c r="P83" s="200"/>
      <c r="Q83" s="200"/>
    </row>
    <row r="84" spans="1:17" ht="75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/>
      <c r="J84" s="202"/>
      <c r="K84" s="202"/>
      <c r="L84" s="175">
        <f t="shared" si="1"/>
        <v>0</v>
      </c>
      <c r="M84" s="202"/>
      <c r="N84" s="202"/>
      <c r="O84" s="202"/>
      <c r="P84" s="200"/>
      <c r="Q84" s="200"/>
    </row>
    <row r="85" spans="1:17" ht="37.5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/>
      <c r="J85" s="202"/>
      <c r="K85" s="202"/>
      <c r="L85" s="175">
        <f t="shared" si="1"/>
        <v>0</v>
      </c>
      <c r="M85" s="202"/>
      <c r="N85" s="202"/>
      <c r="O85" s="202"/>
      <c r="P85" s="200"/>
      <c r="Q85" s="200"/>
    </row>
    <row r="86" spans="1:17" ht="37.5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/>
      <c r="J86" s="202"/>
      <c r="K86" s="202"/>
      <c r="L86" s="175">
        <f t="shared" si="1"/>
        <v>0</v>
      </c>
      <c r="M86" s="202"/>
      <c r="N86" s="202"/>
      <c r="O86" s="202"/>
      <c r="P86" s="200"/>
      <c r="Q86" s="200"/>
    </row>
    <row r="87" spans="1:17" ht="93.75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/>
      <c r="J87" s="202"/>
      <c r="K87" s="202"/>
      <c r="L87" s="175">
        <f t="shared" si="1"/>
        <v>0</v>
      </c>
      <c r="M87" s="202"/>
      <c r="N87" s="202"/>
      <c r="O87" s="202"/>
      <c r="P87" s="200"/>
      <c r="Q87" s="200"/>
    </row>
    <row r="88" spans="1:17" ht="93.75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/>
      <c r="J88" s="202"/>
      <c r="K88" s="202"/>
      <c r="L88" s="175">
        <f t="shared" si="1"/>
        <v>0</v>
      </c>
      <c r="M88" s="202"/>
      <c r="N88" s="202"/>
      <c r="O88" s="202"/>
      <c r="P88" s="200"/>
      <c r="Q88" s="200"/>
    </row>
    <row r="89" spans="1:17" ht="56.25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/>
      <c r="J89" s="202"/>
      <c r="K89" s="202"/>
      <c r="L89" s="175">
        <f t="shared" si="1"/>
        <v>0</v>
      </c>
      <c r="M89" s="202"/>
      <c r="N89" s="202"/>
      <c r="O89" s="202"/>
      <c r="P89" s="200"/>
      <c r="Q89" s="200"/>
    </row>
    <row r="90" spans="1:17" ht="56.25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/>
      <c r="J90" s="202"/>
      <c r="K90" s="202"/>
      <c r="L90" s="175">
        <f t="shared" si="1"/>
        <v>0</v>
      </c>
      <c r="M90" s="202"/>
      <c r="N90" s="202"/>
      <c r="O90" s="202"/>
      <c r="P90" s="200"/>
      <c r="Q90" s="200"/>
    </row>
    <row r="91" spans="1:17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/>
      <c r="J91" s="202"/>
      <c r="K91" s="202"/>
      <c r="L91" s="175">
        <f t="shared" si="1"/>
        <v>0</v>
      </c>
      <c r="M91" s="202"/>
      <c r="N91" s="202"/>
      <c r="O91" s="202"/>
      <c r="P91" s="200"/>
      <c r="Q91" s="200"/>
    </row>
    <row r="92" spans="1:17" ht="75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/>
      <c r="J92" s="202"/>
      <c r="K92" s="202"/>
      <c r="L92" s="175">
        <f t="shared" si="1"/>
        <v>0</v>
      </c>
      <c r="M92" s="202"/>
      <c r="N92" s="202"/>
      <c r="O92" s="202"/>
      <c r="P92" s="200"/>
      <c r="Q92" s="200"/>
    </row>
    <row r="93" spans="1:17" ht="37.5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/>
      <c r="J93" s="202"/>
      <c r="K93" s="202"/>
      <c r="L93" s="175">
        <f t="shared" si="1"/>
        <v>0</v>
      </c>
      <c r="M93" s="202"/>
      <c r="N93" s="202"/>
      <c r="O93" s="202"/>
      <c r="P93" s="200"/>
      <c r="Q93" s="200"/>
    </row>
    <row r="94" spans="1:17" ht="37.5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/>
      <c r="J94" s="202"/>
      <c r="K94" s="202"/>
      <c r="L94" s="175">
        <f t="shared" si="1"/>
        <v>0</v>
      </c>
      <c r="M94" s="202"/>
      <c r="N94" s="202"/>
      <c r="O94" s="202"/>
      <c r="P94" s="200"/>
      <c r="Q94" s="200"/>
    </row>
    <row r="95" spans="1:17" ht="56.25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/>
      <c r="J95" s="202"/>
      <c r="K95" s="202"/>
      <c r="L95" s="175">
        <f t="shared" si="1"/>
        <v>0</v>
      </c>
      <c r="M95" s="202"/>
      <c r="N95" s="202"/>
      <c r="O95" s="202"/>
      <c r="P95" s="200"/>
      <c r="Q95" s="200"/>
    </row>
    <row r="96" spans="1:17" ht="37.5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/>
      <c r="J96" s="202"/>
      <c r="K96" s="202"/>
      <c r="L96" s="175">
        <f t="shared" si="1"/>
        <v>0</v>
      </c>
      <c r="M96" s="202"/>
      <c r="N96" s="202"/>
      <c r="O96" s="202"/>
      <c r="P96" s="200"/>
      <c r="Q96" s="200"/>
    </row>
    <row r="97" spans="1:17" ht="56.25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/>
      <c r="J97" s="202"/>
      <c r="K97" s="202"/>
      <c r="L97" s="175">
        <f t="shared" si="1"/>
        <v>0</v>
      </c>
      <c r="M97" s="202"/>
      <c r="N97" s="202"/>
      <c r="O97" s="202"/>
      <c r="P97" s="200"/>
      <c r="Q97" s="200"/>
    </row>
    <row r="98" spans="1:17" ht="56.25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/>
      <c r="J98" s="202"/>
      <c r="K98" s="202"/>
      <c r="L98" s="175">
        <f t="shared" si="1"/>
        <v>0</v>
      </c>
      <c r="M98" s="202"/>
      <c r="N98" s="202"/>
      <c r="O98" s="202"/>
      <c r="P98" s="200"/>
      <c r="Q98" s="200"/>
    </row>
    <row r="99" spans="1:17" ht="37.5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/>
      <c r="J99" s="202"/>
      <c r="K99" s="202"/>
      <c r="L99" s="175">
        <f t="shared" si="1"/>
        <v>0</v>
      </c>
      <c r="M99" s="202"/>
      <c r="N99" s="202"/>
      <c r="O99" s="202"/>
      <c r="P99" s="200"/>
      <c r="Q99" s="200"/>
    </row>
    <row r="100" spans="1:17" ht="75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/>
      <c r="J100" s="202"/>
      <c r="K100" s="202"/>
      <c r="L100" s="175">
        <f t="shared" si="1"/>
        <v>0</v>
      </c>
      <c r="M100" s="202"/>
      <c r="N100" s="202"/>
      <c r="O100" s="202"/>
      <c r="P100" s="200"/>
      <c r="Q100" s="200"/>
    </row>
    <row r="101" spans="1:17" ht="75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/>
      <c r="J101" s="202"/>
      <c r="K101" s="202"/>
      <c r="L101" s="175">
        <f t="shared" si="1"/>
        <v>0</v>
      </c>
      <c r="M101" s="202"/>
      <c r="N101" s="202"/>
      <c r="O101" s="202"/>
      <c r="P101" s="200"/>
      <c r="Q101" s="200"/>
    </row>
    <row r="102" spans="1:17" ht="37.5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/>
      <c r="J102" s="202"/>
      <c r="K102" s="202"/>
      <c r="L102" s="175">
        <f t="shared" si="1"/>
        <v>0</v>
      </c>
      <c r="M102" s="202"/>
      <c r="N102" s="202"/>
      <c r="O102" s="202"/>
      <c r="P102" s="200"/>
      <c r="Q102" s="200"/>
    </row>
    <row r="103" spans="1:17" ht="75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/>
      <c r="J103" s="202"/>
      <c r="K103" s="202"/>
      <c r="L103" s="175">
        <f t="shared" si="1"/>
        <v>0</v>
      </c>
      <c r="M103" s="202"/>
      <c r="N103" s="202"/>
      <c r="O103" s="202"/>
      <c r="P103" s="200"/>
      <c r="Q103" s="200"/>
    </row>
    <row r="104" spans="1:17" ht="75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/>
      <c r="J104" s="202"/>
      <c r="K104" s="202"/>
      <c r="L104" s="175">
        <f t="shared" si="1"/>
        <v>0</v>
      </c>
      <c r="M104" s="202"/>
      <c r="N104" s="202"/>
      <c r="O104" s="202"/>
      <c r="P104" s="200"/>
      <c r="Q104" s="200"/>
    </row>
    <row r="105" spans="1:17" ht="75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/>
      <c r="J105" s="202"/>
      <c r="K105" s="202"/>
      <c r="L105" s="175">
        <f t="shared" si="1"/>
        <v>0</v>
      </c>
      <c r="M105" s="202"/>
      <c r="N105" s="202"/>
      <c r="O105" s="202"/>
      <c r="P105" s="200"/>
      <c r="Q105" s="200"/>
    </row>
    <row r="106" spans="1:17" ht="37.5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/>
      <c r="J106" s="202"/>
      <c r="K106" s="202"/>
      <c r="L106" s="175">
        <f t="shared" si="1"/>
        <v>0</v>
      </c>
      <c r="M106" s="202"/>
      <c r="N106" s="202"/>
      <c r="O106" s="202"/>
      <c r="P106" s="200"/>
      <c r="Q106" s="200"/>
    </row>
    <row r="107" spans="1:17" ht="37.5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/>
      <c r="J107" s="202"/>
      <c r="K107" s="202"/>
      <c r="L107" s="175">
        <f t="shared" si="1"/>
        <v>0</v>
      </c>
      <c r="M107" s="202"/>
      <c r="N107" s="202"/>
      <c r="O107" s="202"/>
      <c r="P107" s="200"/>
      <c r="Q107" s="200"/>
    </row>
    <row r="108" spans="1:17" ht="37.5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/>
      <c r="J108" s="202"/>
      <c r="K108" s="202"/>
      <c r="L108" s="175">
        <f t="shared" si="1"/>
        <v>0</v>
      </c>
      <c r="M108" s="202"/>
      <c r="N108" s="202"/>
      <c r="O108" s="202"/>
      <c r="P108" s="200"/>
      <c r="Q108" s="200"/>
    </row>
    <row r="109" spans="1:17" ht="37.5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/>
      <c r="J109" s="202"/>
      <c r="K109" s="202"/>
      <c r="L109" s="175">
        <f t="shared" si="1"/>
        <v>0</v>
      </c>
      <c r="M109" s="202"/>
      <c r="N109" s="202"/>
      <c r="O109" s="202"/>
      <c r="P109" s="200"/>
      <c r="Q109" s="200"/>
    </row>
    <row r="110" spans="1:17" ht="37.5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/>
      <c r="J110" s="202"/>
      <c r="K110" s="202"/>
      <c r="L110" s="175">
        <f t="shared" si="1"/>
        <v>0</v>
      </c>
      <c r="M110" s="202"/>
      <c r="N110" s="202"/>
      <c r="O110" s="202"/>
      <c r="P110" s="200"/>
      <c r="Q110" s="200"/>
    </row>
    <row r="111" spans="1:17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/>
      <c r="J111" s="202"/>
      <c r="K111" s="202"/>
      <c r="L111" s="175">
        <f t="shared" si="1"/>
        <v>0</v>
      </c>
      <c r="M111" s="202"/>
      <c r="N111" s="202"/>
      <c r="O111" s="202"/>
      <c r="P111" s="200"/>
      <c r="Q111" s="200"/>
    </row>
    <row r="112" spans="1:17" ht="56.25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/>
      <c r="J112" s="202"/>
      <c r="K112" s="202"/>
      <c r="L112" s="175">
        <f t="shared" si="1"/>
        <v>0</v>
      </c>
      <c r="M112" s="202"/>
      <c r="N112" s="202"/>
      <c r="O112" s="202"/>
      <c r="P112" s="200"/>
      <c r="Q112" s="200"/>
    </row>
    <row r="113" spans="1:17" ht="75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/>
      <c r="J113" s="202"/>
      <c r="K113" s="202"/>
      <c r="L113" s="175">
        <f t="shared" si="1"/>
        <v>0</v>
      </c>
      <c r="M113" s="202"/>
      <c r="N113" s="202"/>
      <c r="O113" s="202"/>
      <c r="P113" s="200"/>
      <c r="Q113" s="200"/>
    </row>
    <row r="114" spans="1:17" ht="75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/>
      <c r="J114" s="202"/>
      <c r="K114" s="202"/>
      <c r="L114" s="175">
        <f t="shared" si="1"/>
        <v>0</v>
      </c>
      <c r="M114" s="202"/>
      <c r="N114" s="202"/>
      <c r="O114" s="202"/>
      <c r="P114" s="200"/>
      <c r="Q114" s="200"/>
    </row>
    <row r="115" spans="1:17" ht="37.5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/>
      <c r="J115" s="202"/>
      <c r="K115" s="202"/>
      <c r="L115" s="175">
        <f t="shared" si="1"/>
        <v>0</v>
      </c>
      <c r="M115" s="202"/>
      <c r="N115" s="202"/>
      <c r="O115" s="202"/>
      <c r="P115" s="200"/>
      <c r="Q115" s="200"/>
    </row>
    <row r="116" spans="1:17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/>
      <c r="J116" s="202"/>
      <c r="K116" s="202"/>
      <c r="L116" s="175">
        <f t="shared" si="1"/>
        <v>0</v>
      </c>
      <c r="M116" s="202"/>
      <c r="N116" s="202"/>
      <c r="O116" s="202"/>
      <c r="P116" s="200"/>
      <c r="Q116" s="200"/>
    </row>
    <row r="117" spans="1:17" ht="37.5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/>
      <c r="J117" s="202"/>
      <c r="K117" s="202"/>
      <c r="L117" s="175">
        <f t="shared" si="1"/>
        <v>0</v>
      </c>
      <c r="M117" s="202"/>
      <c r="N117" s="202"/>
      <c r="O117" s="202"/>
      <c r="P117" s="200"/>
      <c r="Q117" s="200"/>
    </row>
    <row r="118" spans="1:17" ht="37.5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/>
      <c r="J118" s="202"/>
      <c r="K118" s="202"/>
      <c r="L118" s="175">
        <f t="shared" si="1"/>
        <v>0</v>
      </c>
      <c r="M118" s="202"/>
      <c r="N118" s="202"/>
      <c r="O118" s="202"/>
      <c r="P118" s="200"/>
      <c r="Q118" s="200"/>
    </row>
    <row r="119" spans="1:17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/>
      <c r="J119" s="202"/>
      <c r="K119" s="202"/>
      <c r="L119" s="175">
        <f t="shared" si="1"/>
        <v>0</v>
      </c>
      <c r="M119" s="202"/>
      <c r="N119" s="202"/>
      <c r="O119" s="202"/>
      <c r="P119" s="200"/>
      <c r="Q119" s="200"/>
    </row>
    <row r="120" spans="1:17" ht="56.25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/>
      <c r="J120" s="202"/>
      <c r="K120" s="202"/>
      <c r="L120" s="175">
        <f t="shared" si="1"/>
        <v>0</v>
      </c>
      <c r="M120" s="202"/>
      <c r="N120" s="202"/>
      <c r="O120" s="202"/>
      <c r="P120" s="200"/>
      <c r="Q120" s="200"/>
    </row>
    <row r="121" spans="1:17" ht="63.75" customHeight="1">
      <c r="A121" s="231" t="s">
        <v>4497</v>
      </c>
      <c r="B121" s="232"/>
      <c r="C121" s="232"/>
      <c r="D121" s="232"/>
      <c r="E121" s="232"/>
      <c r="F121" s="232"/>
      <c r="G121" s="232"/>
      <c r="H121" s="233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7">
      <c r="A122" s="214"/>
      <c r="B122" s="183"/>
      <c r="C122" s="214"/>
      <c r="D122" s="214"/>
      <c r="E122" s="214"/>
      <c r="F122" s="215"/>
      <c r="G122" s="215"/>
      <c r="H122" s="215"/>
      <c r="I122" s="202"/>
      <c r="J122" s="202"/>
      <c r="K122" s="202"/>
      <c r="L122" s="175">
        <f t="shared" si="1"/>
        <v>0</v>
      </c>
      <c r="M122" s="202"/>
      <c r="N122" s="202"/>
      <c r="O122" s="202"/>
      <c r="P122" s="200"/>
      <c r="Q122" s="200"/>
    </row>
    <row r="123" spans="1:17">
      <c r="A123" s="214"/>
      <c r="B123" s="183"/>
      <c r="C123" s="214"/>
      <c r="D123" s="214"/>
      <c r="E123" s="214"/>
      <c r="F123" s="215"/>
      <c r="G123" s="215"/>
      <c r="H123" s="215"/>
      <c r="I123" s="202"/>
      <c r="J123" s="202"/>
      <c r="K123" s="202"/>
      <c r="L123" s="175">
        <f t="shared" si="1"/>
        <v>0</v>
      </c>
      <c r="M123" s="202"/>
      <c r="N123" s="202"/>
      <c r="O123" s="202"/>
      <c r="P123" s="200"/>
      <c r="Q123" s="200"/>
    </row>
    <row r="124" spans="1:17">
      <c r="A124" s="214"/>
      <c r="B124" s="183"/>
      <c r="C124" s="214"/>
      <c r="D124" s="214"/>
      <c r="E124" s="214"/>
      <c r="F124" s="215"/>
      <c r="G124" s="215"/>
      <c r="H124" s="215"/>
      <c r="I124" s="202"/>
      <c r="J124" s="202"/>
      <c r="K124" s="202"/>
      <c r="L124" s="175">
        <f t="shared" si="1"/>
        <v>0</v>
      </c>
      <c r="M124" s="202"/>
      <c r="N124" s="202"/>
      <c r="O124" s="202"/>
      <c r="P124" s="200"/>
      <c r="Q124" s="200"/>
    </row>
    <row r="125" spans="1:17">
      <c r="A125" s="214"/>
      <c r="B125" s="183"/>
      <c r="C125" s="214"/>
      <c r="D125" s="214"/>
      <c r="E125" s="214"/>
      <c r="F125" s="215"/>
      <c r="G125" s="215"/>
      <c r="H125" s="215"/>
      <c r="I125" s="202"/>
      <c r="J125" s="202"/>
      <c r="K125" s="202"/>
      <c r="L125" s="175">
        <f t="shared" si="1"/>
        <v>0</v>
      </c>
      <c r="M125" s="202"/>
      <c r="N125" s="202"/>
      <c r="O125" s="202"/>
      <c r="P125" s="200"/>
      <c r="Q125" s="200"/>
    </row>
    <row r="126" spans="1:17">
      <c r="A126" s="214"/>
      <c r="B126" s="183"/>
      <c r="C126" s="214"/>
      <c r="D126" s="214"/>
      <c r="E126" s="214"/>
      <c r="F126" s="215"/>
      <c r="G126" s="215"/>
      <c r="H126" s="215"/>
      <c r="I126" s="202"/>
      <c r="J126" s="202"/>
      <c r="K126" s="202"/>
      <c r="L126" s="175">
        <f t="shared" si="1"/>
        <v>0</v>
      </c>
      <c r="M126" s="202"/>
      <c r="N126" s="202"/>
      <c r="O126" s="202"/>
      <c r="P126" s="200"/>
      <c r="Q126" s="200"/>
    </row>
    <row r="127" spans="1:17">
      <c r="A127" s="214"/>
      <c r="B127" s="183"/>
      <c r="C127" s="214"/>
      <c r="D127" s="214"/>
      <c r="E127" s="214"/>
      <c r="F127" s="215"/>
      <c r="G127" s="215"/>
      <c r="H127" s="215"/>
      <c r="I127" s="202"/>
      <c r="J127" s="202"/>
      <c r="K127" s="202"/>
      <c r="L127" s="175">
        <f t="shared" si="1"/>
        <v>0</v>
      </c>
      <c r="M127" s="202"/>
      <c r="N127" s="202"/>
      <c r="O127" s="202"/>
      <c r="P127" s="200"/>
      <c r="Q127" s="200"/>
    </row>
    <row r="128" spans="1:17">
      <c r="A128" s="214"/>
      <c r="B128" s="183"/>
      <c r="C128" s="214"/>
      <c r="D128" s="214"/>
      <c r="E128" s="214"/>
      <c r="F128" s="215"/>
      <c r="G128" s="215"/>
      <c r="H128" s="215"/>
      <c r="I128" s="202"/>
      <c r="J128" s="202"/>
      <c r="K128" s="202"/>
      <c r="L128" s="175">
        <f t="shared" si="1"/>
        <v>0</v>
      </c>
      <c r="M128" s="202"/>
      <c r="N128" s="202"/>
      <c r="O128" s="202"/>
      <c r="P128" s="200"/>
      <c r="Q128" s="200"/>
    </row>
    <row r="129" spans="1:17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2">SUM(I135:K135)</f>
        <v>0</v>
      </c>
      <c r="M135" s="202"/>
      <c r="N135" s="202"/>
      <c r="O135" s="202"/>
      <c r="P135" s="200"/>
      <c r="Q135" s="200"/>
    </row>
    <row r="136" spans="1:17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2"/>
        <v>0</v>
      </c>
      <c r="M136" s="202"/>
      <c r="N136" s="202"/>
      <c r="O136" s="202"/>
      <c r="P136" s="200"/>
      <c r="Q136" s="200"/>
    </row>
    <row r="137" spans="1:17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2"/>
        <v>0</v>
      </c>
      <c r="M137" s="202"/>
      <c r="N137" s="202"/>
      <c r="O137" s="202"/>
      <c r="P137" s="200"/>
      <c r="Q137" s="200"/>
    </row>
    <row r="138" spans="1:17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2"/>
        <v>0</v>
      </c>
      <c r="M138" s="202"/>
      <c r="N138" s="202"/>
      <c r="O138" s="202"/>
      <c r="P138" s="200"/>
      <c r="Q138" s="200"/>
    </row>
    <row r="139" spans="1:17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2"/>
        <v>0</v>
      </c>
      <c r="M139" s="202"/>
      <c r="N139" s="202"/>
      <c r="O139" s="202"/>
      <c r="P139" s="200"/>
      <c r="Q139" s="200"/>
    </row>
    <row r="140" spans="1:17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2"/>
        <v>0</v>
      </c>
      <c r="M140" s="202"/>
      <c r="N140" s="202"/>
      <c r="O140" s="202"/>
      <c r="P140" s="200"/>
      <c r="Q140" s="200"/>
    </row>
    <row r="141" spans="1:17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2"/>
        <v>0</v>
      </c>
      <c r="M141" s="202"/>
      <c r="N141" s="202"/>
      <c r="O141" s="202"/>
      <c r="P141" s="200"/>
      <c r="Q141" s="200"/>
    </row>
    <row r="142" spans="1:17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2"/>
        <v>0</v>
      </c>
      <c r="M142" s="202"/>
      <c r="N142" s="202"/>
      <c r="O142" s="202"/>
      <c r="P142" s="200"/>
      <c r="Q142" s="200"/>
    </row>
    <row r="143" spans="1:17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2"/>
        <v>0</v>
      </c>
      <c r="M143" s="202"/>
      <c r="N143" s="202"/>
      <c r="O143" s="202"/>
      <c r="P143" s="200"/>
      <c r="Q143" s="200"/>
    </row>
    <row r="144" spans="1:17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2"/>
        <v>0</v>
      </c>
      <c r="M144" s="202"/>
      <c r="N144" s="202"/>
      <c r="O144" s="202"/>
      <c r="P144" s="200"/>
      <c r="Q144" s="200"/>
    </row>
    <row r="145" spans="1:17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2"/>
        <v>0</v>
      </c>
      <c r="M145" s="202"/>
      <c r="N145" s="202"/>
      <c r="O145" s="202"/>
      <c r="P145" s="200"/>
      <c r="Q145" s="200"/>
    </row>
    <row r="146" spans="1:17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2"/>
        <v>0</v>
      </c>
      <c r="M146" s="202"/>
      <c r="N146" s="202"/>
      <c r="O146" s="202"/>
      <c r="P146" s="200"/>
      <c r="Q146" s="200"/>
    </row>
    <row r="147" spans="1:17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2"/>
        <v>0</v>
      </c>
      <c r="M147" s="202"/>
      <c r="N147" s="202"/>
      <c r="O147" s="202"/>
      <c r="P147" s="200"/>
      <c r="Q147" s="200"/>
    </row>
    <row r="148" spans="1:17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2"/>
        <v>0</v>
      </c>
      <c r="M148" s="202"/>
      <c r="N148" s="202"/>
      <c r="O148" s="202"/>
      <c r="P148" s="200"/>
      <c r="Q148" s="200"/>
    </row>
    <row r="149" spans="1:17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2"/>
        <v>0</v>
      </c>
      <c r="M149" s="202"/>
      <c r="N149" s="202"/>
      <c r="O149" s="202"/>
      <c r="P149" s="200"/>
      <c r="Q149" s="200"/>
    </row>
    <row r="150" spans="1:17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2"/>
        <v>0</v>
      </c>
      <c r="M150" s="202"/>
      <c r="N150" s="202"/>
      <c r="O150" s="202"/>
      <c r="P150" s="200"/>
      <c r="Q150" s="200"/>
    </row>
    <row r="151" spans="1:17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2"/>
        <v>0</v>
      </c>
      <c r="M151" s="202"/>
      <c r="N151" s="202"/>
      <c r="O151" s="202"/>
      <c r="P151" s="200"/>
      <c r="Q151" s="200"/>
    </row>
    <row r="152" spans="1:17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2"/>
        <v>0</v>
      </c>
      <c r="M152" s="202"/>
      <c r="N152" s="202"/>
      <c r="O152" s="202"/>
      <c r="P152" s="200"/>
      <c r="Q152" s="200"/>
    </row>
    <row r="153" spans="1:17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2"/>
        <v>0</v>
      </c>
      <c r="M153" s="202"/>
      <c r="N153" s="202"/>
      <c r="O153" s="202"/>
      <c r="P153" s="200"/>
      <c r="Q153" s="200"/>
    </row>
    <row r="154" spans="1:17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2"/>
        <v>0</v>
      </c>
      <c r="M154" s="202"/>
      <c r="N154" s="202"/>
      <c r="O154" s="202"/>
      <c r="P154" s="200"/>
      <c r="Q154" s="200"/>
    </row>
    <row r="155" spans="1:17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2"/>
        <v>0</v>
      </c>
      <c r="M155" s="202"/>
      <c r="N155" s="202"/>
      <c r="O155" s="202"/>
      <c r="P155" s="200"/>
      <c r="Q155" s="200"/>
    </row>
    <row r="156" spans="1:17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2"/>
        <v>0</v>
      </c>
      <c r="M156" s="202"/>
      <c r="N156" s="202"/>
      <c r="O156" s="202"/>
      <c r="P156" s="200"/>
      <c r="Q156" s="200"/>
    </row>
    <row r="157" spans="1:17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2"/>
        <v>0</v>
      </c>
      <c r="M157" s="202"/>
      <c r="N157" s="202"/>
      <c r="O157" s="202"/>
      <c r="P157" s="200"/>
      <c r="Q157" s="200"/>
    </row>
    <row r="158" spans="1:17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2"/>
        <v>0</v>
      </c>
      <c r="M158" s="202"/>
      <c r="N158" s="202"/>
      <c r="O158" s="202"/>
      <c r="P158" s="200"/>
      <c r="Q158" s="200"/>
    </row>
    <row r="159" spans="1:17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2"/>
        <v>0</v>
      </c>
      <c r="M159" s="202"/>
      <c r="N159" s="202"/>
      <c r="O159" s="202"/>
      <c r="P159" s="200"/>
      <c r="Q159" s="200"/>
    </row>
    <row r="160" spans="1:17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2"/>
        <v>0</v>
      </c>
      <c r="M160" s="202"/>
      <c r="N160" s="202"/>
      <c r="O160" s="202"/>
      <c r="P160" s="200"/>
      <c r="Q160" s="200"/>
    </row>
    <row r="161" spans="1:17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2"/>
        <v>0</v>
      </c>
      <c r="M161" s="202"/>
      <c r="N161" s="202"/>
      <c r="O161" s="202"/>
      <c r="P161" s="200"/>
      <c r="Q161" s="200"/>
    </row>
    <row r="162" spans="1:17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2"/>
        <v>0</v>
      </c>
      <c r="M162" s="202"/>
      <c r="N162" s="202"/>
      <c r="O162" s="202"/>
      <c r="P162" s="200"/>
      <c r="Q162" s="200"/>
    </row>
    <row r="163" spans="1:17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2"/>
        <v>0</v>
      </c>
      <c r="M163" s="202"/>
      <c r="N163" s="202"/>
      <c r="O163" s="202"/>
      <c r="P163" s="200"/>
      <c r="Q163" s="200"/>
    </row>
    <row r="164" spans="1:17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2"/>
        <v>0</v>
      </c>
      <c r="M164" s="202"/>
      <c r="N164" s="202"/>
      <c r="O164" s="202"/>
      <c r="P164" s="200"/>
      <c r="Q164" s="200"/>
    </row>
    <row r="165" spans="1:17" ht="67.5" customHeight="1">
      <c r="A165" s="244" t="s">
        <v>1699</v>
      </c>
      <c r="B165" s="245"/>
      <c r="C165" s="245"/>
      <c r="D165" s="245"/>
      <c r="E165" s="245"/>
      <c r="F165" s="245"/>
      <c r="G165" s="245"/>
      <c r="H165" s="245"/>
      <c r="I165" s="202">
        <f>SUM(I6:I164)</f>
        <v>40</v>
      </c>
      <c r="J165" s="202">
        <f t="shared" ref="J165:O165" si="3">SUM(J6:J164)</f>
        <v>0</v>
      </c>
      <c r="K165" s="202">
        <f t="shared" si="3"/>
        <v>0</v>
      </c>
      <c r="L165" s="202">
        <f t="shared" si="3"/>
        <v>40</v>
      </c>
      <c r="M165" s="202">
        <f t="shared" si="3"/>
        <v>0</v>
      </c>
      <c r="N165" s="202">
        <f t="shared" si="3"/>
        <v>409</v>
      </c>
      <c r="O165" s="202">
        <f t="shared" si="3"/>
        <v>0</v>
      </c>
      <c r="P165" s="202">
        <f t="shared" ref="P165" si="4">SUM(P6:P164)</f>
        <v>34</v>
      </c>
      <c r="Q165" s="202">
        <f t="shared" ref="Q165" si="5">SUM(Q6:Q164)</f>
        <v>34</v>
      </c>
    </row>
    <row r="171" spans="1:17">
      <c r="I171" s="222"/>
      <c r="J171" s="222"/>
      <c r="K171" s="222"/>
      <c r="L171" s="222"/>
      <c r="M171" s="222"/>
      <c r="N171" s="222"/>
      <c r="O171" s="222"/>
    </row>
    <row r="172" spans="1:17" ht="150.75" customHeight="1">
      <c r="B172" s="229" t="s">
        <v>1697</v>
      </c>
      <c r="C172" s="229"/>
      <c r="D172" s="229"/>
      <c r="E172" s="229"/>
      <c r="F172" s="223"/>
      <c r="G172" s="224"/>
      <c r="H172" s="230"/>
      <c r="I172" s="230"/>
      <c r="J172" s="230"/>
    </row>
  </sheetData>
  <sheetProtection selectLockedCells="1"/>
  <mergeCells count="21">
    <mergeCell ref="Q4:Q5"/>
    <mergeCell ref="A1:Q1"/>
    <mergeCell ref="A2:Q2"/>
    <mergeCell ref="A3:Q3"/>
    <mergeCell ref="A165:H165"/>
    <mergeCell ref="P4:P5"/>
    <mergeCell ref="I4:L4"/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</mergeCells>
  <conditionalFormatting sqref="G39">
    <cfRule type="duplicateValues" dxfId="209" priority="27"/>
  </conditionalFormatting>
  <conditionalFormatting sqref="G65:G67">
    <cfRule type="duplicateValues" dxfId="208" priority="26"/>
  </conditionalFormatting>
  <conditionalFormatting sqref="D78">
    <cfRule type="duplicateValues" dxfId="207" priority="18"/>
  </conditionalFormatting>
  <conditionalFormatting sqref="D78">
    <cfRule type="duplicateValues" dxfId="206" priority="19" stopIfTrue="1"/>
  </conditionalFormatting>
  <conditionalFormatting sqref="D78">
    <cfRule type="duplicateValues" dxfId="205" priority="20"/>
  </conditionalFormatting>
  <conditionalFormatting sqref="D78">
    <cfRule type="duplicateValues" dxfId="204" priority="21" stopIfTrue="1"/>
  </conditionalFormatting>
  <conditionalFormatting sqref="D68:D74">
    <cfRule type="duplicateValues" dxfId="203" priority="22"/>
  </conditionalFormatting>
  <conditionalFormatting sqref="D68:D74">
    <cfRule type="duplicateValues" dxfId="202" priority="23" stopIfTrue="1"/>
  </conditionalFormatting>
  <conditionalFormatting sqref="D75:D77">
    <cfRule type="duplicateValues" dxfId="201" priority="24"/>
  </conditionalFormatting>
  <conditionalFormatting sqref="D75:D77">
    <cfRule type="duplicateValues" dxfId="200" priority="25" stopIfTrue="1"/>
  </conditionalFormatting>
  <conditionalFormatting sqref="D79:D83">
    <cfRule type="duplicateValues" dxfId="199" priority="16"/>
  </conditionalFormatting>
  <conditionalFormatting sqref="D79:D83">
    <cfRule type="duplicateValues" dxfId="198" priority="17" stopIfTrue="1"/>
  </conditionalFormatting>
  <conditionalFormatting sqref="D84:D120 D122:D149">
    <cfRule type="duplicateValues" dxfId="197" priority="14"/>
  </conditionalFormatting>
  <conditionalFormatting sqref="D84:D120 D122:D149">
    <cfRule type="duplicateValues" dxfId="196" priority="15" stopIfTrue="1"/>
  </conditionalFormatting>
  <conditionalFormatting sqref="D150:D163">
    <cfRule type="duplicateValues" dxfId="195" priority="12"/>
  </conditionalFormatting>
  <conditionalFormatting sqref="D150:D163">
    <cfRule type="duplicateValues" dxfId="194" priority="13" stopIfTrue="1"/>
  </conditionalFormatting>
  <conditionalFormatting sqref="D164">
    <cfRule type="duplicateValues" dxfId="193" priority="10"/>
  </conditionalFormatting>
  <conditionalFormatting sqref="D164">
    <cfRule type="duplicateValues" dxfId="192" priority="11" stopIfTrue="1"/>
  </conditionalFormatting>
  <conditionalFormatting sqref="G39">
    <cfRule type="duplicateValues" dxfId="191" priority="45"/>
  </conditionalFormatting>
  <conditionalFormatting sqref="G54:G59 G50:G51 G40:G48">
    <cfRule type="duplicateValues" dxfId="190" priority="8"/>
  </conditionalFormatting>
  <conditionalFormatting sqref="G41">
    <cfRule type="duplicateValues" dxfId="189" priority="9"/>
  </conditionalFormatting>
  <conditionalFormatting sqref="G43">
    <cfRule type="duplicateValues" dxfId="188" priority="7"/>
  </conditionalFormatting>
  <conditionalFormatting sqref="G54:G55 G49:G51 G45">
    <cfRule type="duplicateValues" dxfId="187" priority="6"/>
  </conditionalFormatting>
  <conditionalFormatting sqref="G47">
    <cfRule type="duplicateValues" dxfId="186" priority="4"/>
  </conditionalFormatting>
  <conditionalFormatting sqref="G47">
    <cfRule type="duplicateValues" dxfId="185" priority="5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topLeftCell="D10" zoomScale="57" zoomScaleNormal="57" workbookViewId="0">
      <selection activeCell="K57" sqref="K57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66"/>
      <c r="S1" s="66"/>
    </row>
    <row r="2" spans="1:19" ht="33.7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66"/>
      <c r="S2" s="66"/>
    </row>
    <row r="3" spans="1:19" s="2" customFormat="1" ht="78.75" customHeight="1">
      <c r="A3" s="243" t="s">
        <v>4517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129"/>
      <c r="S3" s="129"/>
    </row>
    <row r="4" spans="1:19" s="55" customFormat="1" ht="76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36" t="s">
        <v>4495</v>
      </c>
      <c r="J4" s="236"/>
      <c r="K4" s="236"/>
      <c r="L4" s="236"/>
      <c r="M4" s="253" t="s">
        <v>4492</v>
      </c>
      <c r="N4" s="253" t="s">
        <v>4493</v>
      </c>
      <c r="O4" s="253" t="s">
        <v>4494</v>
      </c>
      <c r="P4" s="249" t="s">
        <v>4516</v>
      </c>
      <c r="Q4" s="249" t="s">
        <v>4515</v>
      </c>
    </row>
    <row r="5" spans="1:19" s="55" customFormat="1" ht="76.5" customHeight="1">
      <c r="A5" s="264"/>
      <c r="B5" s="264"/>
      <c r="C5" s="264"/>
      <c r="D5" s="264"/>
      <c r="E5" s="250"/>
      <c r="F5" s="261"/>
      <c r="G5" s="258"/>
      <c r="H5" s="267"/>
      <c r="I5" s="248" t="s">
        <v>4510</v>
      </c>
      <c r="J5" s="248" t="s">
        <v>4511</v>
      </c>
      <c r="K5" s="248" t="s">
        <v>4512</v>
      </c>
      <c r="L5" s="252" t="s">
        <v>4514</v>
      </c>
      <c r="M5" s="253"/>
      <c r="N5" s="253"/>
      <c r="O5" s="253"/>
      <c r="P5" s="250"/>
      <c r="Q5" s="250"/>
    </row>
    <row r="6" spans="1:19" s="55" customFormat="1" ht="76.5" customHeight="1">
      <c r="A6" s="265"/>
      <c r="B6" s="265"/>
      <c r="C6" s="265"/>
      <c r="D6" s="265"/>
      <c r="E6" s="251"/>
      <c r="F6" s="262"/>
      <c r="G6" s="259"/>
      <c r="H6" s="268"/>
      <c r="I6" s="248"/>
      <c r="J6" s="248"/>
      <c r="K6" s="248"/>
      <c r="L6" s="252"/>
      <c r="M6" s="253"/>
      <c r="N6" s="253"/>
      <c r="O6" s="253"/>
      <c r="P6" s="251"/>
      <c r="Q6" s="251"/>
    </row>
    <row r="7" spans="1:19" s="2" customFormat="1" ht="31.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11</v>
      </c>
      <c r="J7" s="130">
        <v>19</v>
      </c>
      <c r="K7" s="130"/>
      <c r="L7" s="162">
        <v>30</v>
      </c>
      <c r="M7" s="161"/>
      <c r="N7" s="161"/>
      <c r="O7" s="161"/>
      <c r="P7" s="160">
        <v>34</v>
      </c>
      <c r="Q7" s="160">
        <v>34</v>
      </c>
    </row>
    <row r="8" spans="1:19" s="2" customFormat="1" ht="31.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11</v>
      </c>
      <c r="J8" s="60">
        <v>19</v>
      </c>
      <c r="K8" s="60"/>
      <c r="L8" s="60">
        <v>30</v>
      </c>
      <c r="M8" s="60"/>
      <c r="N8" s="118"/>
      <c r="O8" s="118"/>
      <c r="P8" s="24">
        <v>34</v>
      </c>
      <c r="Q8" s="24">
        <v>34</v>
      </c>
    </row>
    <row r="9" spans="1:19" s="2" customFormat="1" ht="31.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/>
      <c r="L9" s="60"/>
      <c r="M9" s="60"/>
      <c r="N9" s="60"/>
      <c r="O9" s="60"/>
      <c r="P9" s="24"/>
      <c r="Q9" s="24"/>
    </row>
    <row r="10" spans="1:19" s="2" customFormat="1" ht="31.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/>
      <c r="L10" s="60">
        <f t="shared" ref="L10:L72" si="0">SUM(I10+J10+K10)</f>
        <v>0</v>
      </c>
      <c r="M10" s="60"/>
      <c r="N10" s="60"/>
      <c r="O10" s="60"/>
      <c r="P10" s="24"/>
      <c r="Q10" s="24"/>
    </row>
    <row r="11" spans="1:19" s="2" customFormat="1" ht="47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/>
      <c r="J11" s="60">
        <v>19</v>
      </c>
      <c r="K11" s="60"/>
      <c r="L11" s="60">
        <v>19</v>
      </c>
      <c r="M11" s="60"/>
      <c r="N11" s="60"/>
      <c r="O11" s="60"/>
      <c r="P11" s="24">
        <v>34</v>
      </c>
      <c r="Q11" s="24">
        <v>34</v>
      </c>
    </row>
    <row r="12" spans="1:19" s="2" customFormat="1" ht="47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/>
      <c r="J12" s="60">
        <v>19</v>
      </c>
      <c r="K12" s="60"/>
      <c r="L12" s="60">
        <v>19</v>
      </c>
      <c r="M12" s="60"/>
      <c r="N12" s="60"/>
      <c r="O12" s="60"/>
      <c r="P12" s="24">
        <v>34</v>
      </c>
      <c r="Q12" s="24">
        <v>34</v>
      </c>
    </row>
    <row r="13" spans="1:19" s="2" customFormat="1" ht="47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11</v>
      </c>
      <c r="J13" s="60"/>
      <c r="K13" s="60"/>
      <c r="L13" s="60">
        <f t="shared" si="0"/>
        <v>11</v>
      </c>
      <c r="M13" s="60"/>
      <c r="N13" s="60"/>
      <c r="O13" s="60"/>
      <c r="P13" s="24">
        <v>34</v>
      </c>
      <c r="Q13" s="24">
        <v>34</v>
      </c>
    </row>
    <row r="14" spans="1:19" s="2" customFormat="1" ht="47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11</v>
      </c>
      <c r="J14" s="60"/>
      <c r="K14" s="60"/>
      <c r="L14" s="60">
        <f t="shared" si="0"/>
        <v>11</v>
      </c>
      <c r="M14" s="60"/>
      <c r="N14" s="60"/>
      <c r="O14" s="60"/>
      <c r="P14" s="24">
        <v>34</v>
      </c>
      <c r="Q14" s="24">
        <v>34</v>
      </c>
    </row>
    <row r="15" spans="1:19" s="2" customFormat="1" ht="47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11</v>
      </c>
      <c r="J37" s="60">
        <v>19</v>
      </c>
      <c r="K37" s="60"/>
      <c r="L37" s="60">
        <f t="shared" si="0"/>
        <v>30</v>
      </c>
      <c r="M37" s="60"/>
      <c r="N37" s="60"/>
      <c r="O37" s="60"/>
      <c r="P37" s="24">
        <v>34</v>
      </c>
      <c r="Q37" s="24">
        <v>34</v>
      </c>
    </row>
    <row r="38" spans="1:17" s="2" customFormat="1" ht="31.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11</v>
      </c>
      <c r="J38" s="60">
        <v>19</v>
      </c>
      <c r="K38" s="60"/>
      <c r="L38" s="60">
        <f t="shared" si="0"/>
        <v>30</v>
      </c>
      <c r="M38" s="60"/>
      <c r="N38" s="60"/>
      <c r="O38" s="60"/>
      <c r="P38" s="24">
        <v>34</v>
      </c>
      <c r="Q38" s="24">
        <v>34</v>
      </c>
    </row>
    <row r="39" spans="1:17" s="2" customFormat="1" ht="47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11</v>
      </c>
      <c r="J39" s="60">
        <v>19</v>
      </c>
      <c r="K39" s="60"/>
      <c r="L39" s="60">
        <f t="shared" si="0"/>
        <v>30</v>
      </c>
      <c r="M39" s="60"/>
      <c r="N39" s="60"/>
      <c r="O39" s="60"/>
      <c r="P39" s="24">
        <v>34</v>
      </c>
      <c r="Q39" s="24">
        <v>34</v>
      </c>
    </row>
    <row r="40" spans="1:17" s="2" customFormat="1" ht="47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11</v>
      </c>
      <c r="J40" s="60">
        <v>19</v>
      </c>
      <c r="K40" s="60"/>
      <c r="L40" s="60">
        <f t="shared" si="0"/>
        <v>30</v>
      </c>
      <c r="M40" s="60"/>
      <c r="N40" s="60"/>
      <c r="O40" s="60"/>
      <c r="P40" s="24">
        <v>34</v>
      </c>
      <c r="Q40" s="24">
        <v>34</v>
      </c>
    </row>
    <row r="41" spans="1:17" s="2" customFormat="1" ht="47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/>
      <c r="O43" s="60"/>
      <c r="P43" s="24"/>
      <c r="Q43" s="24"/>
    </row>
    <row r="44" spans="1:17" s="2" customFormat="1" ht="47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/>
      <c r="J45" s="60"/>
      <c r="K45" s="60"/>
      <c r="L45" s="60">
        <f t="shared" si="0"/>
        <v>0</v>
      </c>
      <c r="M45" s="60"/>
      <c r="N45" s="60"/>
      <c r="O45" s="60"/>
      <c r="P45" s="24"/>
      <c r="Q45" s="24"/>
    </row>
    <row r="46" spans="1:17" s="2" customFormat="1" ht="31.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47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ht="31.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>
        <v>30</v>
      </c>
      <c r="K56" s="60"/>
      <c r="L56" s="60">
        <f t="shared" si="0"/>
        <v>30</v>
      </c>
      <c r="M56" s="60"/>
      <c r="N56" s="60"/>
      <c r="O56" s="60"/>
      <c r="P56" s="23">
        <v>34</v>
      </c>
      <c r="Q56" s="23">
        <v>34</v>
      </c>
    </row>
    <row r="57" spans="1:17" ht="60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>
        <v>30</v>
      </c>
      <c r="K57" s="62"/>
      <c r="L57" s="60">
        <f t="shared" si="0"/>
        <v>30</v>
      </c>
      <c r="M57" s="62"/>
      <c r="N57" s="62"/>
      <c r="O57" s="62"/>
      <c r="P57" s="23">
        <v>34</v>
      </c>
      <c r="Q57" s="23">
        <v>34</v>
      </c>
    </row>
    <row r="58" spans="1:17" ht="4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31.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31.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31.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63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63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>
      <c r="A141" s="231" t="s">
        <v>4497</v>
      </c>
      <c r="B141" s="232"/>
      <c r="C141" s="232"/>
      <c r="D141" s="232"/>
      <c r="E141" s="232"/>
      <c r="F141" s="232"/>
      <c r="G141" s="232"/>
      <c r="H141" s="233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60">
        <f t="shared" si="2"/>
        <v>0</v>
      </c>
      <c r="M142" s="23"/>
      <c r="N142" s="23"/>
      <c r="O142" s="23"/>
      <c r="P142" s="23"/>
      <c r="Q142" s="23"/>
    </row>
    <row r="143" spans="1:17">
      <c r="A143" s="26"/>
      <c r="B143" s="7"/>
      <c r="C143" s="26"/>
      <c r="D143" s="26"/>
      <c r="E143" s="26"/>
      <c r="F143" s="25"/>
      <c r="G143" s="25"/>
      <c r="H143" s="25"/>
      <c r="I143" s="23"/>
      <c r="J143" s="23"/>
      <c r="K143" s="23"/>
      <c r="L143" s="60">
        <f t="shared" si="2"/>
        <v>0</v>
      </c>
      <c r="M143" s="23"/>
      <c r="N143" s="23"/>
      <c r="O143" s="23"/>
      <c r="P143" s="23"/>
      <c r="Q143" s="23"/>
    </row>
    <row r="144" spans="1:17">
      <c r="A144" s="26"/>
      <c r="B144" s="7"/>
      <c r="C144" s="26"/>
      <c r="D144" s="26"/>
      <c r="E144" s="26"/>
      <c r="F144" s="25"/>
      <c r="G144" s="25"/>
      <c r="H144" s="25"/>
      <c r="I144" s="23"/>
      <c r="J144" s="23"/>
      <c r="K144" s="23"/>
      <c r="L144" s="60">
        <f t="shared" si="2"/>
        <v>0</v>
      </c>
      <c r="M144" s="23"/>
      <c r="N144" s="23"/>
      <c r="O144" s="23"/>
      <c r="P144" s="23"/>
      <c r="Q144" s="23"/>
    </row>
    <row r="145" spans="1:17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>
        <f t="shared" si="2"/>
        <v>0</v>
      </c>
      <c r="M148" s="23"/>
      <c r="N148" s="23"/>
      <c r="O148" s="23"/>
      <c r="P148" s="23"/>
      <c r="Q148" s="23"/>
    </row>
    <row r="149" spans="1:17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>
      <c r="A185" s="254" t="s">
        <v>4513</v>
      </c>
      <c r="B185" s="254"/>
      <c r="C185" s="254"/>
      <c r="D185" s="254"/>
      <c r="E185" s="254"/>
      <c r="F185" s="254"/>
      <c r="G185" s="254"/>
      <c r="H185" s="254"/>
      <c r="I185" s="133">
        <f t="shared" ref="I185:K185" si="3">SUM(I7:I184)</f>
        <v>88</v>
      </c>
      <c r="J185" s="133">
        <f t="shared" si="3"/>
        <v>212</v>
      </c>
      <c r="K185" s="133">
        <f t="shared" si="3"/>
        <v>0</v>
      </c>
      <c r="L185" s="133">
        <f>SUM(L7:L184)</f>
        <v>300</v>
      </c>
      <c r="M185" s="133">
        <f>SUM(M7:M184)</f>
        <v>0</v>
      </c>
      <c r="N185" s="133">
        <f t="shared" ref="N185:Q185" si="4">SUM(N7:N184)</f>
        <v>0</v>
      </c>
      <c r="O185" s="133">
        <f t="shared" si="4"/>
        <v>0</v>
      </c>
      <c r="P185" s="133">
        <f t="shared" si="4"/>
        <v>408</v>
      </c>
      <c r="Q185" s="133">
        <f t="shared" si="4"/>
        <v>408</v>
      </c>
    </row>
    <row r="195" spans="2:10" ht="90.75" customHeight="1">
      <c r="B195" s="246" t="s">
        <v>1697</v>
      </c>
      <c r="C195" s="246"/>
      <c r="D195" s="246"/>
      <c r="E195" s="246"/>
      <c r="F195" s="57"/>
      <c r="G195" s="56"/>
      <c r="H195" s="247"/>
      <c r="I195" s="247"/>
      <c r="J195" s="247"/>
    </row>
  </sheetData>
  <sheetProtection selectLockedCells="1"/>
  <mergeCells count="25"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topLeftCell="F121" zoomScale="70" zoomScaleNormal="70" workbookViewId="0">
      <selection activeCell="N60" sqref="N60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15.7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63" customHeight="1">
      <c r="A3" s="243" t="s">
        <v>4520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103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71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75" customHeight="1">
      <c r="A5" s="265"/>
      <c r="B5" s="265"/>
      <c r="C5" s="265"/>
      <c r="D5" s="265"/>
      <c r="E5" s="251"/>
      <c r="F5" s="262"/>
      <c r="G5" s="259"/>
      <c r="H5" s="271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31.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35</v>
      </c>
      <c r="J6" s="60"/>
      <c r="K6" s="60"/>
      <c r="L6" s="60">
        <f>SUM(I6:K6)</f>
        <v>35</v>
      </c>
      <c r="M6" s="60"/>
      <c r="N6" s="60">
        <v>35</v>
      </c>
      <c r="O6" s="60"/>
      <c r="P6" s="24">
        <v>38</v>
      </c>
      <c r="Q6" s="24">
        <v>38</v>
      </c>
    </row>
    <row r="7" spans="1:17" s="2" customFormat="1" ht="31.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35</v>
      </c>
      <c r="J7" s="60"/>
      <c r="K7" s="60"/>
      <c r="L7" s="60">
        <f t="shared" ref="L7:L70" si="0">SUM(I7:K7)</f>
        <v>35</v>
      </c>
      <c r="M7" s="60"/>
      <c r="N7" s="60">
        <v>35</v>
      </c>
      <c r="O7" s="60"/>
      <c r="P7" s="24">
        <v>38</v>
      </c>
      <c r="Q7" s="24">
        <v>38</v>
      </c>
    </row>
    <row r="8" spans="1:17" s="2" customFormat="1" ht="31.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/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/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>
        <v>35</v>
      </c>
      <c r="J10" s="60"/>
      <c r="K10" s="60"/>
      <c r="L10" s="60">
        <f t="shared" si="0"/>
        <v>35</v>
      </c>
      <c r="M10" s="60"/>
      <c r="N10" s="60">
        <v>35</v>
      </c>
      <c r="O10" s="60"/>
      <c r="P10" s="24">
        <v>38</v>
      </c>
      <c r="Q10" s="24">
        <v>38</v>
      </c>
    </row>
    <row r="11" spans="1:17" s="2" customFormat="1" ht="47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>
        <v>35</v>
      </c>
      <c r="J11" s="60"/>
      <c r="K11" s="60"/>
      <c r="L11" s="60">
        <f t="shared" si="0"/>
        <v>35</v>
      </c>
      <c r="M11" s="60"/>
      <c r="N11" s="60">
        <v>35</v>
      </c>
      <c r="O11" s="60"/>
      <c r="P11" s="24">
        <v>38</v>
      </c>
      <c r="Q11" s="24">
        <v>38</v>
      </c>
    </row>
    <row r="12" spans="1:17" s="2" customFormat="1" ht="47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7" s="2" customFormat="1" ht="47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/>
      <c r="J13" s="60"/>
      <c r="K13" s="60"/>
      <c r="L13" s="60">
        <f t="shared" si="0"/>
        <v>0</v>
      </c>
      <c r="M13" s="60"/>
      <c r="N13" s="60"/>
      <c r="O13" s="60"/>
      <c r="P13" s="24"/>
      <c r="Q13" s="24"/>
    </row>
    <row r="14" spans="1:17" s="2" customFormat="1" ht="31.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31.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47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47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31.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31.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35</v>
      </c>
      <c r="J37" s="60"/>
      <c r="K37" s="60"/>
      <c r="L37" s="60">
        <v>35</v>
      </c>
      <c r="M37" s="60"/>
      <c r="N37" s="60">
        <v>35</v>
      </c>
      <c r="O37" s="60"/>
      <c r="P37" s="24"/>
      <c r="Q37" s="24"/>
    </row>
    <row r="38" spans="1:17" s="2" customFormat="1" ht="31.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35</v>
      </c>
      <c r="J38" s="60"/>
      <c r="K38" s="60"/>
      <c r="L38" s="60">
        <f t="shared" si="0"/>
        <v>35</v>
      </c>
      <c r="M38" s="60"/>
      <c r="N38" s="60">
        <v>35</v>
      </c>
      <c r="O38" s="60"/>
      <c r="P38" s="24"/>
      <c r="Q38" s="24"/>
    </row>
    <row r="39" spans="1:17" s="2" customFormat="1" ht="47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35</v>
      </c>
      <c r="J39" s="60"/>
      <c r="K39" s="60"/>
      <c r="L39" s="60">
        <f t="shared" si="0"/>
        <v>35</v>
      </c>
      <c r="M39" s="60"/>
      <c r="N39" s="60">
        <v>35</v>
      </c>
      <c r="O39" s="60"/>
      <c r="P39" s="24">
        <v>38</v>
      </c>
      <c r="Q39" s="24">
        <v>38</v>
      </c>
    </row>
    <row r="40" spans="1:17" s="2" customFormat="1" ht="47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35</v>
      </c>
      <c r="J40" s="60"/>
      <c r="K40" s="60"/>
      <c r="L40" s="60">
        <f t="shared" si="0"/>
        <v>35</v>
      </c>
      <c r="M40" s="60"/>
      <c r="N40" s="60">
        <v>35</v>
      </c>
      <c r="O40" s="60"/>
      <c r="P40" s="24">
        <v>38</v>
      </c>
      <c r="Q40" s="24">
        <v>38</v>
      </c>
    </row>
    <row r="41" spans="1:17" s="2" customFormat="1" ht="47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47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/>
      <c r="O43" s="60"/>
      <c r="P43" s="24"/>
      <c r="Q43" s="24"/>
    </row>
    <row r="44" spans="1:17" s="2" customFormat="1" ht="47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/>
      <c r="J45" s="60"/>
      <c r="K45" s="60"/>
      <c r="L45" s="60">
        <f t="shared" si="0"/>
        <v>0</v>
      </c>
      <c r="M45" s="60"/>
      <c r="N45" s="60"/>
      <c r="O45" s="60"/>
      <c r="P45" s="24"/>
      <c r="Q45" s="24"/>
    </row>
    <row r="46" spans="1:17" s="2" customFormat="1" ht="31.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31.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>
        <v>40</v>
      </c>
      <c r="K58" s="60"/>
      <c r="L58" s="60">
        <f t="shared" si="0"/>
        <v>40</v>
      </c>
      <c r="M58" s="60"/>
      <c r="N58" s="60">
        <v>40</v>
      </c>
      <c r="O58" s="60"/>
      <c r="P58" s="23"/>
      <c r="Q58" s="23"/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>
        <v>40</v>
      </c>
      <c r="K59" s="94"/>
      <c r="L59" s="60">
        <f t="shared" si="0"/>
        <v>40</v>
      </c>
      <c r="M59" s="94"/>
      <c r="N59" s="94">
        <v>40</v>
      </c>
      <c r="O59" s="94"/>
      <c r="P59" s="23"/>
      <c r="Q59" s="23"/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7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7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47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31.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63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63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63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63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63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63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63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63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63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63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63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63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63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63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63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63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63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>
      <c r="A152" s="231" t="s">
        <v>4497</v>
      </c>
      <c r="B152" s="232"/>
      <c r="C152" s="232"/>
      <c r="D152" s="232"/>
      <c r="E152" s="232"/>
      <c r="F152" s="232"/>
      <c r="G152" s="232"/>
      <c r="H152" s="233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>
      <c r="A153" s="36"/>
      <c r="B153" s="47"/>
      <c r="C153" s="36"/>
      <c r="D153" s="37"/>
      <c r="E153" s="18"/>
      <c r="F153" s="37"/>
      <c r="G153" s="37"/>
      <c r="H153" s="137"/>
      <c r="I153" s="95"/>
      <c r="J153" s="95"/>
      <c r="K153" s="95"/>
      <c r="L153" s="60">
        <f t="shared" si="2"/>
        <v>0</v>
      </c>
      <c r="M153" s="95"/>
      <c r="N153" s="95"/>
      <c r="O153" s="95"/>
      <c r="P153" s="23"/>
      <c r="Q153" s="23"/>
    </row>
    <row r="154" spans="1:17">
      <c r="A154" s="36"/>
      <c r="B154" s="47"/>
      <c r="C154" s="36"/>
      <c r="D154" s="37"/>
      <c r="E154" s="18"/>
      <c r="F154" s="37"/>
      <c r="G154" s="37"/>
      <c r="H154" s="137"/>
      <c r="I154" s="95"/>
      <c r="J154" s="95"/>
      <c r="K154" s="95"/>
      <c r="L154" s="60">
        <f t="shared" si="2"/>
        <v>0</v>
      </c>
      <c r="M154" s="95"/>
      <c r="N154" s="95"/>
      <c r="O154" s="95"/>
      <c r="P154" s="23"/>
      <c r="Q154" s="23"/>
    </row>
    <row r="155" spans="1:17">
      <c r="A155" s="36"/>
      <c r="B155" s="47"/>
      <c r="C155" s="36"/>
      <c r="D155" s="37"/>
      <c r="E155" s="18"/>
      <c r="F155" s="37"/>
      <c r="G155" s="37"/>
      <c r="H155" s="137"/>
      <c r="I155" s="95"/>
      <c r="J155" s="95"/>
      <c r="K155" s="95"/>
      <c r="L155" s="60">
        <f t="shared" si="2"/>
        <v>0</v>
      </c>
      <c r="M155" s="95"/>
      <c r="N155" s="95"/>
      <c r="O155" s="95"/>
      <c r="P155" s="23"/>
      <c r="Q155" s="23"/>
    </row>
    <row r="156" spans="1:17">
      <c r="A156" s="36"/>
      <c r="B156" s="47"/>
      <c r="C156" s="36"/>
      <c r="D156" s="37"/>
      <c r="E156" s="18"/>
      <c r="F156" s="37"/>
      <c r="G156" s="37"/>
      <c r="H156" s="137"/>
      <c r="I156" s="95"/>
      <c r="J156" s="95"/>
      <c r="K156" s="95"/>
      <c r="L156" s="60">
        <f t="shared" si="2"/>
        <v>0</v>
      </c>
      <c r="M156" s="95"/>
      <c r="N156" s="95"/>
      <c r="O156" s="95"/>
      <c r="P156" s="23"/>
      <c r="Q156" s="23"/>
    </row>
    <row r="157" spans="1:17">
      <c r="A157" s="36"/>
      <c r="B157" s="47"/>
      <c r="C157" s="36"/>
      <c r="D157" s="37"/>
      <c r="E157" s="18"/>
      <c r="F157" s="37"/>
      <c r="G157" s="37"/>
      <c r="H157" s="137"/>
      <c r="I157" s="95"/>
      <c r="J157" s="95"/>
      <c r="K157" s="95"/>
      <c r="L157" s="60">
        <f t="shared" si="2"/>
        <v>0</v>
      </c>
      <c r="M157" s="95"/>
      <c r="N157" s="95"/>
      <c r="O157" s="95"/>
      <c r="P157" s="23"/>
      <c r="Q157" s="23"/>
    </row>
    <row r="158" spans="1:17">
      <c r="A158" s="36"/>
      <c r="B158" s="47"/>
      <c r="C158" s="36"/>
      <c r="D158" s="37"/>
      <c r="E158" s="18"/>
      <c r="F158" s="37"/>
      <c r="G158" s="37"/>
      <c r="H158" s="137"/>
      <c r="I158" s="95"/>
      <c r="J158" s="95"/>
      <c r="K158" s="95"/>
      <c r="L158" s="60">
        <f t="shared" si="2"/>
        <v>0</v>
      </c>
      <c r="M158" s="95"/>
      <c r="N158" s="95"/>
      <c r="O158" s="95"/>
      <c r="P158" s="23"/>
      <c r="Q158" s="23"/>
    </row>
    <row r="159" spans="1:17">
      <c r="A159" s="36"/>
      <c r="B159" s="47"/>
      <c r="C159" s="36"/>
      <c r="D159" s="37"/>
      <c r="E159" s="18"/>
      <c r="F159" s="37"/>
      <c r="G159" s="37"/>
      <c r="H159" s="137"/>
      <c r="I159" s="95"/>
      <c r="J159" s="95"/>
      <c r="K159" s="95"/>
      <c r="L159" s="60">
        <f t="shared" si="2"/>
        <v>0</v>
      </c>
      <c r="M159" s="95"/>
      <c r="N159" s="95"/>
      <c r="O159" s="95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>
      <c r="A177" s="269" t="s">
        <v>1699</v>
      </c>
      <c r="B177" s="270"/>
      <c r="C177" s="270"/>
      <c r="D177" s="270"/>
      <c r="E177" s="270"/>
      <c r="F177" s="270"/>
      <c r="G177" s="270"/>
      <c r="H177" s="270"/>
      <c r="I177" s="144">
        <f>SUM(I6:I176)</f>
        <v>280</v>
      </c>
      <c r="J177" s="144">
        <f t="shared" ref="J177:O177" si="3">SUM(J6:J176)</f>
        <v>80</v>
      </c>
      <c r="K177" s="144">
        <f t="shared" si="3"/>
        <v>0</v>
      </c>
      <c r="L177" s="144">
        <f t="shared" si="3"/>
        <v>360</v>
      </c>
      <c r="M177" s="144">
        <f t="shared" si="3"/>
        <v>0</v>
      </c>
      <c r="N177" s="144">
        <f t="shared" si="3"/>
        <v>360</v>
      </c>
      <c r="O177" s="144">
        <f t="shared" si="3"/>
        <v>0</v>
      </c>
      <c r="P177" s="144">
        <f t="shared" ref="P177" si="4">SUM(P6:P176)</f>
        <v>228</v>
      </c>
      <c r="Q177" s="144">
        <f t="shared" ref="Q177" si="5">SUM(Q6:Q176)</f>
        <v>228</v>
      </c>
    </row>
    <row r="180" spans="1:17" ht="27.75">
      <c r="A180" s="28"/>
      <c r="B180" s="59"/>
      <c r="C180" s="59"/>
      <c r="D180" s="59"/>
      <c r="E180" s="59"/>
      <c r="F180" s="50"/>
      <c r="G180" s="50"/>
      <c r="H180" s="50"/>
    </row>
    <row r="181" spans="1:17" ht="27.7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>
      <c r="A182" s="56"/>
      <c r="B182" s="246" t="s">
        <v>1697</v>
      </c>
      <c r="C182" s="246"/>
      <c r="D182" s="246"/>
      <c r="E182" s="246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  <mergeCell ref="B182:E182"/>
    <mergeCell ref="A177:H177"/>
    <mergeCell ref="A152:H152"/>
    <mergeCell ref="P4:P5"/>
    <mergeCell ref="Q4:Q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topLeftCell="H1" zoomScale="80" zoomScaleNormal="80" workbookViewId="0">
      <selection activeCell="J93" sqref="J93"/>
    </sheetView>
  </sheetViews>
  <sheetFormatPr defaultColWidth="21.42578125" defaultRowHeight="1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46.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52.5" customHeight="1">
      <c r="A3" s="243" t="s">
        <v>4521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47.2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31.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23</v>
      </c>
      <c r="J6" s="24"/>
      <c r="K6" s="24"/>
      <c r="L6" s="24">
        <f>SUM(I6:K6)</f>
        <v>23</v>
      </c>
      <c r="M6" s="24"/>
      <c r="N6" s="24">
        <v>23</v>
      </c>
      <c r="O6" s="24"/>
      <c r="P6" s="24">
        <v>38</v>
      </c>
      <c r="Q6" s="24">
        <v>38</v>
      </c>
    </row>
    <row r="7" spans="1:17" s="2" customFormat="1" ht="31.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23</v>
      </c>
      <c r="J7" s="24"/>
      <c r="K7" s="24"/>
      <c r="L7" s="24">
        <f t="shared" ref="L7:L70" si="0">SUM(I7:K7)</f>
        <v>23</v>
      </c>
      <c r="M7" s="24"/>
      <c r="N7" s="24">
        <v>23</v>
      </c>
      <c r="O7" s="24"/>
      <c r="P7" s="24">
        <v>38</v>
      </c>
      <c r="Q7" s="24">
        <v>38</v>
      </c>
    </row>
    <row r="8" spans="1:17" s="2" customFormat="1" ht="31.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>
        <v>23</v>
      </c>
      <c r="J10" s="24"/>
      <c r="K10" s="24"/>
      <c r="L10" s="24">
        <f t="shared" si="0"/>
        <v>23</v>
      </c>
      <c r="M10" s="24"/>
      <c r="N10" s="24">
        <v>23</v>
      </c>
      <c r="O10" s="24"/>
      <c r="P10" s="24">
        <v>38</v>
      </c>
      <c r="Q10" s="24">
        <v>38</v>
      </c>
    </row>
    <row r="11" spans="1:17" s="2" customFormat="1" ht="47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>
        <v>23</v>
      </c>
      <c r="J11" s="24"/>
      <c r="K11" s="24"/>
      <c r="L11" s="24">
        <f t="shared" si="0"/>
        <v>23</v>
      </c>
      <c r="M11" s="24"/>
      <c r="N11" s="24">
        <v>23</v>
      </c>
      <c r="O11" s="24"/>
      <c r="P11" s="24">
        <v>38</v>
      </c>
      <c r="Q11" s="24">
        <v>38</v>
      </c>
    </row>
    <row r="12" spans="1:17" s="2" customFormat="1" ht="47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23</v>
      </c>
      <c r="J37" s="24"/>
      <c r="K37" s="24"/>
      <c r="L37" s="24">
        <f t="shared" si="0"/>
        <v>23</v>
      </c>
      <c r="M37" s="24"/>
      <c r="N37" s="24">
        <v>23</v>
      </c>
      <c r="O37" s="24"/>
      <c r="P37" s="24">
        <v>38</v>
      </c>
      <c r="Q37" s="24">
        <v>38</v>
      </c>
    </row>
    <row r="38" spans="1:17" s="2" customFormat="1" ht="31.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23</v>
      </c>
      <c r="J38" s="24"/>
      <c r="K38" s="24"/>
      <c r="L38" s="24">
        <f t="shared" si="0"/>
        <v>23</v>
      </c>
      <c r="M38" s="24"/>
      <c r="N38" s="24">
        <v>23</v>
      </c>
      <c r="O38" s="24"/>
      <c r="P38" s="24">
        <v>38</v>
      </c>
      <c r="Q38" s="24">
        <v>38</v>
      </c>
    </row>
    <row r="39" spans="1:17" s="2" customFormat="1" ht="31.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23</v>
      </c>
      <c r="J39" s="24"/>
      <c r="K39" s="24"/>
      <c r="L39" s="24">
        <f t="shared" si="0"/>
        <v>23</v>
      </c>
      <c r="M39" s="24"/>
      <c r="N39" s="24">
        <v>23</v>
      </c>
      <c r="O39" s="24"/>
      <c r="P39" s="24">
        <v>38</v>
      </c>
      <c r="Q39" s="24"/>
    </row>
    <row r="40" spans="1:17" s="2" customFormat="1" ht="31.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23</v>
      </c>
      <c r="J40" s="24"/>
      <c r="K40" s="24"/>
      <c r="L40" s="24">
        <f t="shared" si="0"/>
        <v>23</v>
      </c>
      <c r="M40" s="24"/>
      <c r="N40" s="24">
        <v>23</v>
      </c>
      <c r="O40" s="24"/>
      <c r="P40" s="24">
        <v>38</v>
      </c>
      <c r="Q40" s="24">
        <v>38</v>
      </c>
    </row>
    <row r="41" spans="1:17" s="2" customFormat="1" ht="31.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31.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63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78.7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>
        <v>10</v>
      </c>
      <c r="K92" s="95"/>
      <c r="L92" s="24">
        <f t="shared" si="1"/>
        <v>10</v>
      </c>
      <c r="M92" s="95"/>
      <c r="N92" s="95"/>
      <c r="O92" s="95"/>
      <c r="P92" s="95"/>
      <c r="Q92" s="95"/>
    </row>
    <row r="93" spans="1:17" ht="63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15.7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31.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48.75" customHeight="1">
      <c r="A163" s="231" t="s">
        <v>4497</v>
      </c>
      <c r="B163" s="232"/>
      <c r="C163" s="232"/>
      <c r="D163" s="232"/>
      <c r="E163" s="232"/>
      <c r="F163" s="232"/>
      <c r="G163" s="232"/>
      <c r="H163" s="233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36"/>
      <c r="B164" s="47"/>
      <c r="C164" s="36"/>
      <c r="D164" s="37"/>
      <c r="E164" s="36"/>
      <c r="F164" s="37"/>
      <c r="G164" s="37"/>
      <c r="H164" s="137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5.75">
      <c r="A165" s="36"/>
      <c r="B165" s="47"/>
      <c r="C165" s="36"/>
      <c r="D165" s="37"/>
      <c r="E165" s="36"/>
      <c r="F165" s="37"/>
      <c r="G165" s="37"/>
      <c r="H165" s="137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>
      <c r="A166" s="36"/>
      <c r="B166" s="47"/>
      <c r="C166" s="36"/>
      <c r="D166" s="37"/>
      <c r="E166" s="36"/>
      <c r="F166" s="37"/>
      <c r="G166" s="37"/>
      <c r="H166" s="137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/>
      <c r="B167" s="47"/>
      <c r="C167" s="36"/>
      <c r="D167" s="37"/>
      <c r="E167" s="36"/>
      <c r="F167" s="37"/>
      <c r="G167" s="37"/>
      <c r="H167" s="137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>
      <c r="A168" s="36"/>
      <c r="B168" s="47"/>
      <c r="C168" s="36"/>
      <c r="D168" s="37"/>
      <c r="E168" s="36"/>
      <c r="F168" s="37"/>
      <c r="G168" s="37"/>
      <c r="H168" s="137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>
      <c r="A169" s="36"/>
      <c r="B169" s="47"/>
      <c r="C169" s="36"/>
      <c r="D169" s="37"/>
      <c r="E169" s="36"/>
      <c r="F169" s="37"/>
      <c r="G169" s="37"/>
      <c r="H169" s="137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>
      <c r="A195" s="276" t="s">
        <v>1699</v>
      </c>
      <c r="B195" s="277"/>
      <c r="C195" s="277"/>
      <c r="D195" s="277"/>
      <c r="E195" s="277"/>
      <c r="F195" s="277"/>
      <c r="G195" s="277"/>
      <c r="H195" s="277"/>
      <c r="I195" s="95">
        <f>SUM(I6:I194)</f>
        <v>184</v>
      </c>
      <c r="J195" s="95">
        <f t="shared" ref="J195:O195" si="3">SUM(J6:J194)</f>
        <v>10</v>
      </c>
      <c r="K195" s="95">
        <f t="shared" si="3"/>
        <v>0</v>
      </c>
      <c r="L195" s="95">
        <f t="shared" si="3"/>
        <v>194</v>
      </c>
      <c r="M195" s="95">
        <f t="shared" si="3"/>
        <v>0</v>
      </c>
      <c r="N195" s="95">
        <f t="shared" si="3"/>
        <v>184</v>
      </c>
      <c r="O195" s="95">
        <f t="shared" si="3"/>
        <v>0</v>
      </c>
      <c r="P195" s="95">
        <f t="shared" ref="P195" si="4">SUM(P6:P194)</f>
        <v>304</v>
      </c>
      <c r="Q195" s="95">
        <f t="shared" ref="Q195" si="5">SUM(Q6:Q194)</f>
        <v>266</v>
      </c>
    </row>
    <row r="198" spans="1:17" s="17" customFormat="1" ht="55.5" customHeight="1">
      <c r="A198" s="28"/>
      <c r="B198" s="275" t="s">
        <v>1698</v>
      </c>
      <c r="C198" s="275"/>
      <c r="D198" s="275"/>
      <c r="E198" s="275"/>
      <c r="F198" s="61"/>
      <c r="G198" s="50"/>
      <c r="H198" s="115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>
      <c r="A201" s="97"/>
      <c r="B201" s="246" t="s">
        <v>1697</v>
      </c>
      <c r="C201" s="246"/>
      <c r="D201" s="246"/>
      <c r="E201" s="246"/>
      <c r="F201" s="98"/>
      <c r="G201" s="97"/>
      <c r="H201" s="116"/>
    </row>
  </sheetData>
  <sheetProtection selectLockedCells="1"/>
  <mergeCells count="21"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  <mergeCell ref="O4:O5"/>
    <mergeCell ref="B198:E198"/>
    <mergeCell ref="B201:E201"/>
    <mergeCell ref="A195:H195"/>
    <mergeCell ref="A163:H163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Q190"/>
  <sheetViews>
    <sheetView topLeftCell="H25" zoomScale="78" zoomScaleNormal="78" workbookViewId="0">
      <selection activeCell="Q7" sqref="Q7"/>
    </sheetView>
  </sheetViews>
  <sheetFormatPr defaultColWidth="23" defaultRowHeight="1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52.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73.5" customHeight="1">
      <c r="A3" s="243" t="s">
        <v>4522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50.2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87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33</v>
      </c>
      <c r="Q6" s="24">
        <v>34</v>
      </c>
    </row>
    <row r="7" spans="1:17" s="2" customFormat="1" ht="47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3</v>
      </c>
      <c r="J8" s="24"/>
      <c r="K8" s="24"/>
      <c r="L8" s="24">
        <f t="shared" si="0"/>
        <v>3</v>
      </c>
      <c r="M8" s="24"/>
      <c r="N8" s="24">
        <v>34</v>
      </c>
      <c r="O8" s="24"/>
      <c r="P8" s="24">
        <v>33</v>
      </c>
      <c r="Q8" s="24">
        <v>34</v>
      </c>
    </row>
    <row r="9" spans="1:17" s="2" customFormat="1" ht="47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>
        <v>3</v>
      </c>
      <c r="J9" s="24"/>
      <c r="K9" s="24"/>
      <c r="L9" s="24">
        <f t="shared" si="0"/>
        <v>3</v>
      </c>
      <c r="M9" s="24"/>
      <c r="N9" s="24">
        <v>34</v>
      </c>
      <c r="O9" s="24"/>
      <c r="P9" s="24">
        <v>33</v>
      </c>
      <c r="Q9" s="24">
        <v>34</v>
      </c>
    </row>
    <row r="10" spans="1:17" s="2" customFormat="1" ht="31.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3</v>
      </c>
      <c r="J12" s="24"/>
      <c r="K12" s="24"/>
      <c r="L12" s="24">
        <f t="shared" si="0"/>
        <v>3</v>
      </c>
      <c r="M12" s="24"/>
      <c r="N12" s="24">
        <v>34</v>
      </c>
      <c r="O12" s="24"/>
      <c r="P12" s="24">
        <v>33</v>
      </c>
      <c r="Q12" s="24">
        <v>34</v>
      </c>
    </row>
    <row r="13" spans="1:17" s="2" customFormat="1" ht="31.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3</v>
      </c>
      <c r="J13" s="24"/>
      <c r="K13" s="24"/>
      <c r="L13" s="24">
        <f t="shared" si="0"/>
        <v>3</v>
      </c>
      <c r="M13" s="24"/>
      <c r="N13" s="24">
        <v>34</v>
      </c>
      <c r="O13" s="24"/>
      <c r="P13" s="24">
        <v>33</v>
      </c>
      <c r="Q13" s="24">
        <v>34</v>
      </c>
    </row>
    <row r="14" spans="1:17" s="2" customFormat="1" ht="47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/>
      <c r="J36" s="24"/>
      <c r="K36" s="24"/>
      <c r="L36" s="24"/>
      <c r="M36" s="24"/>
      <c r="N36" s="24">
        <v>34</v>
      </c>
      <c r="O36" s="24"/>
      <c r="P36" s="24"/>
      <c r="Q36" s="24"/>
    </row>
    <row r="37" spans="1:17" s="2" customFormat="1" ht="31.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15.7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15.7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10" customFormat="1" ht="47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/>
      <c r="K49" s="65"/>
      <c r="L49" s="24">
        <f t="shared" si="0"/>
        <v>0</v>
      </c>
      <c r="M49" s="65"/>
      <c r="N49" s="65"/>
      <c r="O49" s="65"/>
      <c r="P49" s="65"/>
      <c r="Q49" s="65"/>
    </row>
    <row r="50" spans="1:17" s="2" customFormat="1" ht="31.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1.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7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31.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customHeight="1">
      <c r="A116" s="231" t="s">
        <v>4497</v>
      </c>
      <c r="B116" s="232"/>
      <c r="C116" s="232"/>
      <c r="D116" s="232"/>
      <c r="E116" s="232"/>
      <c r="F116" s="232"/>
      <c r="G116" s="232"/>
      <c r="H116" s="233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20"/>
      <c r="B117" s="151" t="s">
        <v>1715</v>
      </c>
      <c r="C117" s="19"/>
      <c r="D117" s="31"/>
      <c r="E117" s="32"/>
      <c r="F117" s="21"/>
      <c r="G117" s="21"/>
      <c r="H117" s="149"/>
      <c r="I117" s="95"/>
      <c r="J117" s="95"/>
      <c r="K117" s="95"/>
      <c r="L117" s="24">
        <f t="shared" si="1"/>
        <v>0</v>
      </c>
      <c r="M117" s="95"/>
      <c r="N117" s="95"/>
      <c r="O117" s="95"/>
      <c r="P117" s="95">
        <v>33</v>
      </c>
      <c r="Q117" s="95">
        <v>34</v>
      </c>
    </row>
    <row r="118" spans="1:17" ht="15.75">
      <c r="A118" s="20"/>
      <c r="B118" s="151" t="s">
        <v>4533</v>
      </c>
      <c r="C118" s="19"/>
      <c r="D118" s="31"/>
      <c r="E118" s="32"/>
      <c r="F118" s="21"/>
      <c r="G118" s="21"/>
      <c r="H118" s="149"/>
      <c r="I118" s="95"/>
      <c r="J118" s="95"/>
      <c r="K118" s="95"/>
      <c r="L118" s="24">
        <f t="shared" si="1"/>
        <v>0</v>
      </c>
      <c r="M118" s="95"/>
      <c r="N118" s="95"/>
      <c r="O118" s="95"/>
      <c r="P118" s="95">
        <v>33</v>
      </c>
      <c r="Q118" s="95">
        <v>34</v>
      </c>
    </row>
    <row r="119" spans="1:17" ht="15.75">
      <c r="A119" s="20"/>
      <c r="B119" s="151" t="s">
        <v>4534</v>
      </c>
      <c r="C119" s="19"/>
      <c r="D119" s="31"/>
      <c r="E119" s="32"/>
      <c r="F119" s="21"/>
      <c r="G119" s="21"/>
      <c r="H119" s="149"/>
      <c r="I119" s="95"/>
      <c r="J119" s="95"/>
      <c r="K119" s="95"/>
      <c r="L119" s="24">
        <v>0</v>
      </c>
      <c r="M119" s="95"/>
      <c r="N119" s="95"/>
      <c r="O119" s="95"/>
      <c r="P119" s="95">
        <v>33</v>
      </c>
      <c r="Q119" s="95">
        <v>34</v>
      </c>
    </row>
    <row r="120" spans="1:17" ht="15.75">
      <c r="A120" s="20"/>
      <c r="B120" s="151"/>
      <c r="C120" s="19"/>
      <c r="D120" s="31"/>
      <c r="E120" s="32"/>
      <c r="F120" s="21"/>
      <c r="G120" s="21"/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20"/>
      <c r="B121" s="151"/>
      <c r="C121" s="19"/>
      <c r="D121" s="31"/>
      <c r="E121" s="32"/>
      <c r="F121" s="21"/>
      <c r="G121" s="21"/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20"/>
      <c r="B122" s="151"/>
      <c r="C122" s="19"/>
      <c r="D122" s="31"/>
      <c r="E122" s="32"/>
      <c r="F122" s="21"/>
      <c r="G122" s="21"/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>
      <c r="A185" s="276" t="s">
        <v>1699</v>
      </c>
      <c r="B185" s="277"/>
      <c r="C185" s="277"/>
      <c r="D185" s="277"/>
      <c r="E185" s="277"/>
      <c r="F185" s="277"/>
      <c r="G185" s="277"/>
      <c r="H185" s="277"/>
      <c r="I185" s="95">
        <f>SUM(I6:I184)</f>
        <v>12</v>
      </c>
      <c r="J185" s="95">
        <f t="shared" ref="J185:O185" si="3">SUM(J6:J184)</f>
        <v>0</v>
      </c>
      <c r="K185" s="95">
        <f t="shared" si="3"/>
        <v>0</v>
      </c>
      <c r="L185" s="95">
        <f t="shared" si="3"/>
        <v>12</v>
      </c>
      <c r="M185" s="95">
        <f t="shared" si="3"/>
        <v>0</v>
      </c>
      <c r="N185" s="95">
        <f t="shared" si="3"/>
        <v>170</v>
      </c>
      <c r="O185" s="95">
        <f t="shared" si="3"/>
        <v>0</v>
      </c>
      <c r="P185" s="95">
        <f t="shared" ref="P185" si="4">SUM(P6:P184)</f>
        <v>264</v>
      </c>
      <c r="Q185" s="95">
        <f t="shared" ref="Q185" si="5">SUM(Q6:Q184)</f>
        <v>272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>
      <c r="A190" s="97"/>
      <c r="B190" s="246" t="s">
        <v>1697</v>
      </c>
      <c r="C190" s="246"/>
      <c r="D190" s="246"/>
      <c r="E190" s="246"/>
      <c r="F190" s="98"/>
      <c r="G190" s="97"/>
      <c r="H190" s="116"/>
    </row>
  </sheetData>
  <sheetProtection selectLockedCells="1"/>
  <mergeCells count="20"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  <mergeCell ref="B190:E190"/>
    <mergeCell ref="A185:H185"/>
    <mergeCell ref="A116:H116"/>
    <mergeCell ref="F4:F5"/>
    <mergeCell ref="G4:G5"/>
    <mergeCell ref="H4:H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topLeftCell="I4" zoomScale="87" zoomScaleNormal="87" workbookViewId="0">
      <selection activeCell="Q7" sqref="Q7"/>
    </sheetView>
  </sheetViews>
  <sheetFormatPr defaultColWidth="17.42578125" defaultRowHeight="1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4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100.5" customHeight="1">
      <c r="A3" s="243" t="s">
        <v>4523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66.7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99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26</v>
      </c>
      <c r="Q6" s="24">
        <v>27</v>
      </c>
    </row>
    <row r="7" spans="1:17" s="2" customFormat="1" ht="47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>
        <v>29</v>
      </c>
      <c r="O8" s="24"/>
      <c r="P8" s="24"/>
      <c r="Q8" s="24"/>
    </row>
    <row r="9" spans="1:17" s="2" customFormat="1" ht="47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>
        <v>29</v>
      </c>
      <c r="O9" s="24"/>
      <c r="P9" s="24"/>
      <c r="Q9" s="24"/>
    </row>
    <row r="10" spans="1:17" s="2" customFormat="1" ht="47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/>
      <c r="J12" s="24"/>
      <c r="K12" s="24"/>
      <c r="L12" s="24">
        <f t="shared" si="0"/>
        <v>0</v>
      </c>
      <c r="M12" s="24"/>
      <c r="N12" s="24">
        <v>29</v>
      </c>
      <c r="O12" s="24"/>
      <c r="P12" s="24"/>
      <c r="Q12" s="24"/>
    </row>
    <row r="13" spans="1:17" s="2" customFormat="1" ht="47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/>
      <c r="J13" s="24"/>
      <c r="K13" s="24"/>
      <c r="L13" s="24">
        <f t="shared" si="0"/>
        <v>0</v>
      </c>
      <c r="M13" s="24"/>
      <c r="N13" s="24">
        <v>29</v>
      </c>
      <c r="O13" s="24"/>
      <c r="P13" s="24"/>
      <c r="Q13" s="24"/>
    </row>
    <row r="14" spans="1:17" s="2" customFormat="1" ht="47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/>
      <c r="J33" s="24"/>
      <c r="K33" s="24"/>
      <c r="L33" s="24">
        <f t="shared" si="0"/>
        <v>0</v>
      </c>
      <c r="M33" s="24"/>
      <c r="N33" s="24">
        <v>29</v>
      </c>
      <c r="O33" s="24"/>
      <c r="P33" s="24"/>
      <c r="Q33" s="24"/>
    </row>
    <row r="34" spans="1:17" s="2" customFormat="1" ht="47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>
        <v>29</v>
      </c>
      <c r="O34" s="24"/>
      <c r="P34" s="24"/>
      <c r="Q34" s="24"/>
    </row>
    <row r="35" spans="1:17" s="2" customFormat="1" ht="63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>
        <v>29</v>
      </c>
      <c r="O35" s="24"/>
      <c r="P35" s="24"/>
      <c r="Q35" s="24"/>
    </row>
    <row r="36" spans="1:17" s="2" customFormat="1" ht="31.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/>
      <c r="J37" s="24"/>
      <c r="K37" s="24"/>
      <c r="L37" s="24">
        <f t="shared" si="0"/>
        <v>0</v>
      </c>
      <c r="M37" s="24"/>
      <c r="N37" s="24">
        <v>29</v>
      </c>
      <c r="O37" s="24"/>
      <c r="P37" s="24"/>
      <c r="Q37" s="24"/>
    </row>
    <row r="38" spans="1:17" s="11" customFormat="1" ht="31.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15.7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10" customFormat="1" ht="47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>
        <f t="shared" si="0"/>
        <v>0</v>
      </c>
      <c r="M47" s="65"/>
      <c r="N47" s="65"/>
      <c r="O47" s="65"/>
      <c r="P47" s="65"/>
      <c r="Q47" s="65"/>
    </row>
    <row r="48" spans="1:17" s="2" customFormat="1" ht="31.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15" customFormat="1" ht="31.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94.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0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>
        <v>29</v>
      </c>
      <c r="O75" s="95"/>
      <c r="P75" s="95"/>
      <c r="Q75" s="95"/>
    </row>
    <row r="76" spans="1:17" ht="31.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15.7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customHeight="1">
      <c r="A105" s="231" t="s">
        <v>4497</v>
      </c>
      <c r="B105" s="232"/>
      <c r="C105" s="232"/>
      <c r="D105" s="232"/>
      <c r="E105" s="232"/>
      <c r="F105" s="232"/>
      <c r="G105" s="232"/>
      <c r="H105" s="233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>
      <c r="A106" s="39"/>
      <c r="B106" s="151"/>
      <c r="C106" s="37"/>
      <c r="D106" s="38"/>
      <c r="E106" s="36"/>
      <c r="F106" s="37"/>
      <c r="G106" s="37"/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/>
      <c r="B107" s="151"/>
      <c r="C107" s="37"/>
      <c r="D107" s="38"/>
      <c r="E107" s="36"/>
      <c r="F107" s="37"/>
      <c r="G107" s="37"/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15.75">
      <c r="A108" s="39"/>
      <c r="B108" s="151"/>
      <c r="C108" s="37"/>
      <c r="D108" s="38"/>
      <c r="E108" s="36"/>
      <c r="F108" s="37"/>
      <c r="G108" s="37"/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15.75">
      <c r="A109" s="39"/>
      <c r="B109" s="151"/>
      <c r="C109" s="37"/>
      <c r="D109" s="38"/>
      <c r="E109" s="36"/>
      <c r="F109" s="37"/>
      <c r="G109" s="37"/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15.75">
      <c r="A110" s="39"/>
      <c r="B110" s="151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39"/>
      <c r="B111" s="151"/>
      <c r="C111" s="37"/>
      <c r="D111" s="38"/>
      <c r="E111" s="36"/>
      <c r="F111" s="37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39"/>
      <c r="B112" s="151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>
      <c r="A146" s="278" t="s">
        <v>1699</v>
      </c>
      <c r="B146" s="279"/>
      <c r="C146" s="279"/>
      <c r="D146" s="279"/>
      <c r="E146" s="279"/>
      <c r="F146" s="279"/>
      <c r="G146" s="279"/>
      <c r="H146" s="279"/>
      <c r="I146" s="95">
        <f>SUM(I6:I145)</f>
        <v>0</v>
      </c>
      <c r="J146" s="95">
        <f t="shared" ref="J146:O146" si="3">SUM(J6:J145)</f>
        <v>0</v>
      </c>
      <c r="K146" s="95">
        <f t="shared" si="3"/>
        <v>0</v>
      </c>
      <c r="L146" s="95">
        <f t="shared" si="3"/>
        <v>0</v>
      </c>
      <c r="M146" s="95">
        <f t="shared" si="3"/>
        <v>0</v>
      </c>
      <c r="N146" s="95">
        <f t="shared" si="3"/>
        <v>261</v>
      </c>
      <c r="O146" s="95">
        <f t="shared" si="3"/>
        <v>0</v>
      </c>
      <c r="P146" s="95">
        <f t="shared" ref="P146" si="4">SUM(P6:P145)</f>
        <v>26</v>
      </c>
      <c r="Q146" s="95">
        <f t="shared" ref="Q146" si="5">SUM(Q6:Q145)</f>
        <v>27</v>
      </c>
    </row>
    <row r="149" spans="1:17" s="17" customFormat="1" ht="55.5" customHeight="1">
      <c r="A149" s="28"/>
      <c r="B149" s="275" t="s">
        <v>1698</v>
      </c>
      <c r="C149" s="275"/>
      <c r="D149" s="275"/>
      <c r="E149" s="275"/>
      <c r="F149" s="61"/>
      <c r="G149" s="50"/>
      <c r="H149" s="115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>
      <c r="A152" s="97"/>
      <c r="B152" s="246" t="s">
        <v>1697</v>
      </c>
      <c r="C152" s="246"/>
      <c r="D152" s="246"/>
      <c r="E152" s="246"/>
      <c r="F152" s="98"/>
      <c r="G152" s="97"/>
      <c r="H152" s="116"/>
    </row>
  </sheetData>
  <sheetProtection selectLockedCells="1"/>
  <mergeCells count="21"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B149:E149"/>
    <mergeCell ref="B152:E152"/>
    <mergeCell ref="A146:H146"/>
    <mergeCell ref="A105:H10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opLeftCell="I4" zoomScale="89" zoomScaleNormal="89" workbookViewId="0">
      <selection activeCell="N91" sqref="N91"/>
    </sheetView>
  </sheetViews>
  <sheetFormatPr defaultColWidth="19.85546875" defaultRowHeight="1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15.7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51.75" customHeight="1">
      <c r="A3" s="243" t="s">
        <v>4524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63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26</v>
      </c>
      <c r="Q6" s="24">
        <v>26</v>
      </c>
    </row>
    <row r="7" spans="1:17" s="2" customFormat="1" ht="47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27</v>
      </c>
      <c r="J7" s="24"/>
      <c r="K7" s="24"/>
      <c r="L7" s="24">
        <f t="shared" ref="L7:L70" si="0">SUM(I7:K7)</f>
        <v>27</v>
      </c>
      <c r="M7" s="24"/>
      <c r="N7" s="24">
        <v>27</v>
      </c>
      <c r="O7" s="24"/>
      <c r="P7" s="24"/>
      <c r="Q7" s="24"/>
    </row>
    <row r="8" spans="1:17" s="2" customFormat="1" ht="47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>
        <v>27</v>
      </c>
      <c r="J8" s="24"/>
      <c r="K8" s="24"/>
      <c r="L8" s="24">
        <f t="shared" si="0"/>
        <v>27</v>
      </c>
      <c r="M8" s="24"/>
      <c r="N8" s="24">
        <v>27</v>
      </c>
      <c r="O8" s="24"/>
      <c r="P8" s="24"/>
      <c r="Q8" s="24"/>
    </row>
    <row r="9" spans="1:17" s="2" customFormat="1" ht="47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>
        <v>27</v>
      </c>
      <c r="J10" s="24"/>
      <c r="K10" s="24"/>
      <c r="L10" s="24">
        <f t="shared" si="0"/>
        <v>27</v>
      </c>
      <c r="M10" s="24"/>
      <c r="N10" s="24">
        <v>27</v>
      </c>
      <c r="O10" s="24"/>
      <c r="P10" s="24">
        <v>26</v>
      </c>
      <c r="Q10" s="24">
        <v>26</v>
      </c>
    </row>
    <row r="11" spans="1:17" s="2" customFormat="1" ht="31.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27</v>
      </c>
      <c r="J11" s="24"/>
      <c r="K11" s="24"/>
      <c r="L11" s="24">
        <f t="shared" si="0"/>
        <v>27</v>
      </c>
      <c r="M11" s="24"/>
      <c r="N11" s="24">
        <v>27</v>
      </c>
      <c r="O11" s="24"/>
      <c r="P11" s="24">
        <v>26</v>
      </c>
      <c r="Q11" s="24">
        <v>26</v>
      </c>
    </row>
    <row r="12" spans="1:17" s="2" customFormat="1" ht="31.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>
        <v>27</v>
      </c>
      <c r="J12" s="24"/>
      <c r="K12" s="24"/>
      <c r="L12" s="24">
        <f t="shared" si="0"/>
        <v>27</v>
      </c>
      <c r="M12" s="24"/>
      <c r="N12" s="24">
        <v>27</v>
      </c>
      <c r="O12" s="24"/>
      <c r="P12" s="24">
        <v>26</v>
      </c>
      <c r="Q12" s="24">
        <v>26</v>
      </c>
    </row>
    <row r="13" spans="1:17" s="2" customFormat="1" ht="47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>
        <v>27</v>
      </c>
      <c r="J33" s="24"/>
      <c r="K33" s="24"/>
      <c r="L33" s="24">
        <f t="shared" si="0"/>
        <v>27</v>
      </c>
      <c r="M33" s="24"/>
      <c r="N33" s="24">
        <v>27</v>
      </c>
      <c r="O33" s="24"/>
      <c r="P33" s="24">
        <v>26</v>
      </c>
      <c r="Q33" s="24">
        <v>26</v>
      </c>
    </row>
    <row r="34" spans="1:17" s="2" customFormat="1" ht="47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>
        <v>27</v>
      </c>
      <c r="J34" s="24"/>
      <c r="K34" s="24"/>
      <c r="L34" s="24">
        <f t="shared" si="0"/>
        <v>27</v>
      </c>
      <c r="M34" s="24"/>
      <c r="N34" s="24">
        <v>27</v>
      </c>
      <c r="O34" s="24"/>
      <c r="P34" s="24">
        <v>26</v>
      </c>
      <c r="Q34" s="24">
        <v>26</v>
      </c>
    </row>
    <row r="35" spans="1:17" s="2" customFormat="1" ht="47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>
        <v>27</v>
      </c>
      <c r="J35" s="24"/>
      <c r="K35" s="24"/>
      <c r="L35" s="24">
        <f t="shared" si="0"/>
        <v>27</v>
      </c>
      <c r="M35" s="24"/>
      <c r="N35" s="24">
        <v>27</v>
      </c>
      <c r="O35" s="24"/>
      <c r="P35" s="24">
        <v>26</v>
      </c>
      <c r="Q35" s="24">
        <v>26</v>
      </c>
    </row>
    <row r="36" spans="1:17" s="11" customFormat="1" ht="31.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27</v>
      </c>
      <c r="J37" s="24"/>
      <c r="K37" s="24"/>
      <c r="L37" s="24">
        <f t="shared" si="0"/>
        <v>27</v>
      </c>
      <c r="M37" s="24"/>
      <c r="N37" s="24">
        <v>27</v>
      </c>
      <c r="O37" s="24"/>
      <c r="P37" s="24"/>
      <c r="Q37" s="24"/>
    </row>
    <row r="38" spans="1:17" s="11" customFormat="1" ht="31.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>
        <v>93</v>
      </c>
      <c r="J49" s="24"/>
      <c r="K49" s="24"/>
      <c r="L49" s="24">
        <f t="shared" si="0"/>
        <v>93</v>
      </c>
      <c r="M49" s="24"/>
      <c r="N49" s="24">
        <v>93</v>
      </c>
      <c r="O49" s="24"/>
      <c r="P49" s="24"/>
      <c r="Q49" s="24"/>
    </row>
    <row r="50" spans="1:17" s="2" customFormat="1" ht="31.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/>
      <c r="L55" s="24">
        <f t="shared" si="0"/>
        <v>0</v>
      </c>
      <c r="M55" s="65"/>
      <c r="N55" s="65"/>
      <c r="O55" s="65"/>
      <c r="P55" s="65"/>
      <c r="Q55" s="65"/>
    </row>
    <row r="56" spans="1:17" s="2" customFormat="1" ht="63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15.7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ht="11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>
        <v>27</v>
      </c>
      <c r="J77" s="95"/>
      <c r="K77" s="95"/>
      <c r="L77" s="24">
        <f t="shared" si="1"/>
        <v>27</v>
      </c>
      <c r="M77" s="95"/>
      <c r="N77" s="95">
        <v>27</v>
      </c>
      <c r="O77" s="95"/>
      <c r="P77" s="95">
        <v>26</v>
      </c>
      <c r="Q77" s="95">
        <v>26</v>
      </c>
    </row>
    <row r="78" spans="1:17" ht="39.75" customHeight="1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0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>
        <v>30</v>
      </c>
      <c r="J90" s="95"/>
      <c r="K90" s="95"/>
      <c r="L90" s="24">
        <f t="shared" si="1"/>
        <v>30</v>
      </c>
      <c r="M90" s="95"/>
      <c r="N90" s="95">
        <v>30</v>
      </c>
      <c r="O90" s="95"/>
      <c r="P90" s="95"/>
      <c r="Q90" s="95"/>
    </row>
    <row r="91" spans="1:17" ht="31.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31.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7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customHeight="1">
      <c r="A134" s="231" t="s">
        <v>4497</v>
      </c>
      <c r="B134" s="232"/>
      <c r="C134" s="232"/>
      <c r="D134" s="232"/>
      <c r="E134" s="232"/>
      <c r="F134" s="232"/>
      <c r="G134" s="232"/>
      <c r="H134" s="233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 t="s">
        <v>1715</v>
      </c>
      <c r="C135" s="37"/>
      <c r="D135" s="38"/>
      <c r="E135" s="36">
        <v>7</v>
      </c>
      <c r="F135" s="37"/>
      <c r="G135" s="37"/>
      <c r="H135" s="156"/>
      <c r="I135" s="95"/>
      <c r="J135" s="95"/>
      <c r="K135" s="95"/>
      <c r="L135" s="24">
        <f t="shared" ref="L135:L155" si="2">SUM(I135:K135)</f>
        <v>0</v>
      </c>
      <c r="M135" s="95"/>
      <c r="N135" s="95"/>
      <c r="O135" s="95"/>
      <c r="P135" s="95">
        <v>26</v>
      </c>
      <c r="Q135" s="95">
        <v>26</v>
      </c>
    </row>
    <row r="136" spans="1:17" ht="15.75">
      <c r="A136" s="39"/>
      <c r="B136" s="151" t="s">
        <v>1715</v>
      </c>
      <c r="C136" s="37"/>
      <c r="D136" s="38"/>
      <c r="E136" s="36">
        <v>7</v>
      </c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>
        <v>26</v>
      </c>
      <c r="Q136" s="95">
        <v>26</v>
      </c>
    </row>
    <row r="137" spans="1:17" ht="15.75">
      <c r="A137" s="39"/>
      <c r="B137" s="151" t="s">
        <v>4533</v>
      </c>
      <c r="C137" s="37"/>
      <c r="D137" s="38"/>
      <c r="E137" s="36">
        <v>7</v>
      </c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>
        <v>26</v>
      </c>
      <c r="Q137" s="95">
        <v>26</v>
      </c>
    </row>
    <row r="138" spans="1:17" ht="15.75">
      <c r="A138" s="39"/>
      <c r="B138" s="151" t="s">
        <v>4533</v>
      </c>
      <c r="C138" s="37"/>
      <c r="D138" s="38"/>
      <c r="E138" s="36">
        <v>7</v>
      </c>
      <c r="F138" s="37"/>
      <c r="G138" s="37"/>
      <c r="H138" s="156"/>
      <c r="I138" s="95"/>
      <c r="J138" s="95"/>
      <c r="K138" s="95"/>
      <c r="L138" s="24"/>
      <c r="M138" s="95"/>
      <c r="N138" s="95"/>
      <c r="O138" s="95"/>
      <c r="P138" s="95">
        <v>26</v>
      </c>
      <c r="Q138" s="95">
        <v>26</v>
      </c>
    </row>
    <row r="139" spans="1:17" ht="15.75">
      <c r="A139" s="39"/>
      <c r="B139" s="151" t="s">
        <v>4534</v>
      </c>
      <c r="C139" s="37"/>
      <c r="D139" s="38"/>
      <c r="E139" s="36">
        <v>7</v>
      </c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>
        <v>26</v>
      </c>
      <c r="Q139" s="95">
        <v>26</v>
      </c>
    </row>
    <row r="140" spans="1:17" ht="15.75">
      <c r="A140" s="39"/>
      <c r="B140" s="151" t="s">
        <v>4534</v>
      </c>
      <c r="C140" s="37"/>
      <c r="D140" s="38"/>
      <c r="E140" s="36">
        <v>7</v>
      </c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>
        <v>26</v>
      </c>
      <c r="Q140" s="95">
        <v>26</v>
      </c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>
      <c r="A156" s="278" t="s">
        <v>1699</v>
      </c>
      <c r="B156" s="279"/>
      <c r="C156" s="279"/>
      <c r="D156" s="279"/>
      <c r="E156" s="279"/>
      <c r="F156" s="279"/>
      <c r="G156" s="279"/>
      <c r="H156" s="279"/>
      <c r="I156" s="95">
        <f>SUM(I6:I155)</f>
        <v>393</v>
      </c>
      <c r="J156" s="95">
        <f t="shared" ref="J156:O156" si="3">SUM(J6:J155)</f>
        <v>0</v>
      </c>
      <c r="K156" s="95">
        <f t="shared" si="3"/>
        <v>0</v>
      </c>
      <c r="L156" s="95">
        <f t="shared" si="3"/>
        <v>393</v>
      </c>
      <c r="M156" s="95">
        <f t="shared" si="3"/>
        <v>0</v>
      </c>
      <c r="N156" s="95">
        <f t="shared" si="3"/>
        <v>393</v>
      </c>
      <c r="O156" s="95">
        <f t="shared" si="3"/>
        <v>0</v>
      </c>
      <c r="P156" s="95">
        <f t="shared" ref="P156" si="4">SUM(P6:P155)</f>
        <v>364</v>
      </c>
      <c r="Q156" s="95">
        <f t="shared" ref="Q156" si="5">SUM(Q6:Q155)</f>
        <v>364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>
      <c r="A161" s="97"/>
      <c r="B161" s="246" t="s">
        <v>1697</v>
      </c>
      <c r="C161" s="246"/>
      <c r="D161" s="246"/>
      <c r="E161" s="246"/>
      <c r="F161" s="98"/>
      <c r="G161" s="97"/>
      <c r="H161" s="116"/>
      <c r="I161" s="112"/>
    </row>
  </sheetData>
  <sheetProtection selectLockedCells="1"/>
  <mergeCells count="20">
    <mergeCell ref="P4:P5"/>
    <mergeCell ref="Q4:Q5"/>
    <mergeCell ref="A1:Q1"/>
    <mergeCell ref="A2:Q2"/>
    <mergeCell ref="A3:Q3"/>
    <mergeCell ref="M4:M5"/>
    <mergeCell ref="N4:N5"/>
    <mergeCell ref="O4:O5"/>
    <mergeCell ref="I4:L4"/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H1" zoomScale="84" zoomScaleNormal="84" workbookViewId="0">
      <selection activeCell="Q7" sqref="Q7"/>
    </sheetView>
  </sheetViews>
  <sheetFormatPr defaultColWidth="21" defaultRowHeight="1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17" ht="60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22.5" customHeight="1">
      <c r="A3" s="243" t="s">
        <v>4525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73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132.75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26</v>
      </c>
      <c r="Q6" s="24">
        <v>26</v>
      </c>
    </row>
    <row r="7" spans="1:17" s="2" customFormat="1" ht="47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33</v>
      </c>
      <c r="J9" s="24"/>
      <c r="K9" s="24"/>
      <c r="L9" s="24">
        <f t="shared" si="0"/>
        <v>33</v>
      </c>
      <c r="M9" s="24"/>
      <c r="N9" s="24">
        <v>33</v>
      </c>
      <c r="O9" s="24"/>
      <c r="P9" s="24">
        <v>26</v>
      </c>
      <c r="Q9" s="24">
        <v>26</v>
      </c>
    </row>
    <row r="10" spans="1:17" s="2" customFormat="1" ht="31.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33</v>
      </c>
      <c r="J10" s="24"/>
      <c r="K10" s="24"/>
      <c r="L10" s="24">
        <f t="shared" si="0"/>
        <v>33</v>
      </c>
      <c r="M10" s="24"/>
      <c r="N10" s="24">
        <v>33</v>
      </c>
      <c r="O10" s="24"/>
      <c r="P10" s="24">
        <v>26</v>
      </c>
      <c r="Q10" s="24">
        <v>26</v>
      </c>
    </row>
    <row r="11" spans="1:17" s="2" customFormat="1" ht="47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>
        <v>33</v>
      </c>
      <c r="J28" s="24"/>
      <c r="K28" s="24"/>
      <c r="L28" s="24">
        <f t="shared" si="0"/>
        <v>33</v>
      </c>
      <c r="M28" s="24"/>
      <c r="N28" s="24">
        <v>33</v>
      </c>
      <c r="O28" s="24"/>
      <c r="P28" s="24">
        <v>26</v>
      </c>
      <c r="Q28" s="24">
        <v>26</v>
      </c>
    </row>
    <row r="29" spans="1:17" s="2" customFormat="1" ht="47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>
        <v>33</v>
      </c>
      <c r="J29" s="24"/>
      <c r="K29" s="24"/>
      <c r="L29" s="24">
        <f t="shared" si="0"/>
        <v>33</v>
      </c>
      <c r="M29" s="24"/>
      <c r="N29" s="24">
        <v>33</v>
      </c>
      <c r="O29" s="24"/>
      <c r="P29" s="24">
        <v>26</v>
      </c>
      <c r="Q29" s="24">
        <v>26</v>
      </c>
    </row>
    <row r="30" spans="1:17" s="2" customFormat="1" ht="63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>
        <v>33</v>
      </c>
      <c r="J30" s="24"/>
      <c r="K30" s="24"/>
      <c r="L30" s="24">
        <f t="shared" si="0"/>
        <v>33</v>
      </c>
      <c r="M30" s="24"/>
      <c r="N30" s="24">
        <v>33</v>
      </c>
      <c r="O30" s="24"/>
      <c r="P30" s="24">
        <v>26</v>
      </c>
      <c r="Q30" s="24">
        <v>26</v>
      </c>
    </row>
    <row r="31" spans="1:17" s="11" customFormat="1" ht="31.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>
        <v>33</v>
      </c>
      <c r="J32" s="24"/>
      <c r="K32" s="24"/>
      <c r="L32" s="24">
        <f t="shared" si="0"/>
        <v>33</v>
      </c>
      <c r="M32" s="24"/>
      <c r="N32" s="24">
        <v>33</v>
      </c>
      <c r="O32" s="24"/>
      <c r="P32" s="24">
        <v>26</v>
      </c>
      <c r="Q32" s="24">
        <v>26</v>
      </c>
    </row>
    <row r="33" spans="1:17" s="11" customFormat="1" ht="31.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15.7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63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15.7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31.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1.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63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57" customHeight="1">
      <c r="A128" s="231" t="s">
        <v>4497</v>
      </c>
      <c r="B128" s="232"/>
      <c r="C128" s="232"/>
      <c r="D128" s="232"/>
      <c r="E128" s="232"/>
      <c r="F128" s="232"/>
      <c r="G128" s="232"/>
      <c r="H128" s="233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9"/>
      <c r="B129" s="151" t="s">
        <v>1715</v>
      </c>
      <c r="C129" s="37"/>
      <c r="D129" s="38"/>
      <c r="E129" s="36">
        <v>8</v>
      </c>
      <c r="F129" s="37" t="s">
        <v>4535</v>
      </c>
      <c r="G129" s="37" t="s">
        <v>2864</v>
      </c>
      <c r="H129" s="156"/>
      <c r="I129" s="95">
        <v>33</v>
      </c>
      <c r="J129" s="95"/>
      <c r="K129" s="95"/>
      <c r="L129" s="24">
        <f t="shared" si="1"/>
        <v>33</v>
      </c>
      <c r="M129" s="95"/>
      <c r="N129" s="95"/>
      <c r="O129" s="95"/>
      <c r="P129" s="95">
        <v>26</v>
      </c>
      <c r="Q129" s="95">
        <v>26</v>
      </c>
    </row>
    <row r="130" spans="1:17" ht="15.75">
      <c r="A130" s="39"/>
      <c r="B130" s="151"/>
      <c r="C130" s="37"/>
      <c r="D130" s="38"/>
      <c r="E130" s="36"/>
      <c r="F130" s="37"/>
      <c r="G130" s="37"/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6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2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>
      <c r="A153" s="278" t="s">
        <v>1699</v>
      </c>
      <c r="B153" s="279"/>
      <c r="C153" s="279"/>
      <c r="D153" s="279"/>
      <c r="E153" s="279"/>
      <c r="F153" s="279"/>
      <c r="G153" s="279"/>
      <c r="H153" s="279"/>
      <c r="I153" s="95">
        <f>SUM(I6:I152)</f>
        <v>231</v>
      </c>
      <c r="J153" s="95">
        <f t="shared" ref="J153:O153" si="3">SUM(J6:J152)</f>
        <v>0</v>
      </c>
      <c r="K153" s="95">
        <f t="shared" si="3"/>
        <v>0</v>
      </c>
      <c r="L153" s="95">
        <f t="shared" si="3"/>
        <v>231</v>
      </c>
      <c r="M153" s="95">
        <f t="shared" si="3"/>
        <v>0</v>
      </c>
      <c r="N153" s="95">
        <f t="shared" si="3"/>
        <v>198</v>
      </c>
      <c r="O153" s="95">
        <f t="shared" si="3"/>
        <v>0</v>
      </c>
      <c r="P153" s="95">
        <f t="shared" ref="P153" si="4">SUM(P6:P152)</f>
        <v>208</v>
      </c>
      <c r="Q153" s="95">
        <f t="shared" ref="Q153" si="5">SUM(Q6:Q152)</f>
        <v>208</v>
      </c>
    </row>
    <row r="156" spans="1:17" s="17" customFormat="1" ht="55.5" customHeight="1">
      <c r="A156" s="28"/>
      <c r="B156" s="275" t="s">
        <v>1698</v>
      </c>
      <c r="C156" s="275"/>
      <c r="D156" s="275"/>
      <c r="E156" s="275"/>
      <c r="F156" s="61"/>
      <c r="G156" s="50"/>
      <c r="H156" s="115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>
      <c r="A159" s="97"/>
      <c r="B159" s="246" t="s">
        <v>1697</v>
      </c>
      <c r="C159" s="246"/>
      <c r="D159" s="246"/>
      <c r="E159" s="246"/>
      <c r="F159" s="98"/>
      <c r="G159" s="97"/>
      <c r="H159" s="116"/>
    </row>
  </sheetData>
  <sheetProtection selectLockedCells="1"/>
  <mergeCells count="21">
    <mergeCell ref="A4:A5"/>
    <mergeCell ref="B4:B5"/>
    <mergeCell ref="C4:C5"/>
    <mergeCell ref="D4:D5"/>
    <mergeCell ref="E4:E5"/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2020-02-21T15:01:49Z</dcterms:modified>
</cp:coreProperties>
</file>